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14" documentId="13_ncr:1_{F6CB121F-512D-4AA6-A0C1-0FB36C537598}" xr6:coauthVersionLast="47" xr6:coauthVersionMax="47" xr10:uidLastSave="{746E9F25-FD73-4E6D-B50A-E2C9D65E1719}"/>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<sst xmlns="http://schemas.openxmlformats.org/spreadsheetml/2006/main" count="178588" uniqueCount="39078">
  <si>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</si>
  <si>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</si>
  <si>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</si>
  <si>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</si>
  <si>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</si>
  <si>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</si>
  <si>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</si>
  <si>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</si>
  <si>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</si>
  <si>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</si>
  <si>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</si>
  <si>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</si>
  <si>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</si>
  <si>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</si>
  <si>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</si>
  <si>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</si>
  <si>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</si>
  <si>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</si>
  <si>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</si>
  <si>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</si>
  <si>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</si>
  <si>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</si>
  <si>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</si>
  <si>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</si>
  <si>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</si>
  <si>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</si>
  <si>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</si>
  <si>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</si>
  <si>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</si>
  <si>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</si>
  <si>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</si>
  <si>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</si>
  <si>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</si>
  <si>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</si>
  <si>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</si>
  <si>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</si>
  <si>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</si>
  <si>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</si>
  <si>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</si>
  <si>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</si>
  <si>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</si>
  <si>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</si>
  <si>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</si>
  <si>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</si>
  <si>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</si>
  <si>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</si>
  <si>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</si>
  <si>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</si>
  <si>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</si>
  <si>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</si>
  <si>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</si>
  <si>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</si>
  <si>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</si>
  <si>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</si>
  <si>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</si>
  <si>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</si>
  <si>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</si>
  <si>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</si>
  <si>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</si>
  <si>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</si>
  <si>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</si>
  <si>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</si>
  <si>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</si>
  <si>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</si>
  <si>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</si>
  <si>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</si>
  <si>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</si>
  <si>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</si>
  <si>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</si>
  <si>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</si>
  <si>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</si>
  <si>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</si>
  <si>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</si>
  <si>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</si>
  <si>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</si>
  <si>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</si>
  <si>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</si>
  <si>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</si>
  <si>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</si>
  <si>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</si>
  <si>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</si>
  <si>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</si>
  <si>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</si>
  <si>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</si>
  <si>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</si>
  <si>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</si>
  <si>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</si>
  <si>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</si>
  <si>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</si>
  <si>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</si>
  <si>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</si>
  <si>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</si>
  <si>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</si>
  <si>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</si>
  <si>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</si>
  <si>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</si>
  <si>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</si>
  <si>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</si>
  <si>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</si>
  <si>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</si>
  <si>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</si>
  <si>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</si>
  <si>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</si>
  <si>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</si>
  <si>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</si>
  <si>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</si>
  <si>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</si>
  <si>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</si>
  <si>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</si>
  <si>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</si>
  <si>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</si>
  <si>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</si>
  <si>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</si>
  <si>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</si>
  <si>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</si>
  <si>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</si>
  <si>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</si>
  <si>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</si>
  <si>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</si>
  <si>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</si>
  <si>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</si>
  <si>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</si>
  <si>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</si>
  <si>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</si>
  <si>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</si>
  <si>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</si>
  <si>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</si>
  <si>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</si>
  <si>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</si>
  <si>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</si>
  <si>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</si>
  <si>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</si>
  <si>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</si>
  <si>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</si>
  <si>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</si>
  <si>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</si>
  <si>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</si>
  <si>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</si>
  <si>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</si>
  <si>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</si>
  <si>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</si>
  <si>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</si>
  <si>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</si>
  <si>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</si>
  <si>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</si>
  <si>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</si>
  <si>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</si>
  <si>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</si>
  <si>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</si>
  <si>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</si>
  <si>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</si>
  <si>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</si>
  <si>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</si>
  <si>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</si>
  <si>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</si>
  <si>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</si>
  <si>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</si>
  <si>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</si>
  <si>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</si>
  <si>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</si>
  <si>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</si>
  <si>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</si>
  <si>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</si>
  <si>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</si>
  <si>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</si>
  <si>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</si>
  <si>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</si>
  <si>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</si>
  <si>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</si>
  <si>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</si>
  <si>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</si>
  <si>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</si>
  <si>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</si>
  <si>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</si>
  <si>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</si>
  <si>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</si>
  <si>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</si>
  <si>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</si>
  <si>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</si>
  <si>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</si>
  <si>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</si>
  <si>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</si>
  <si>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</si>
  <si>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</si>
  <si>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</si>
  <si>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</si>
  <si>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</si>
  <si>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</si>
  <si>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</si>
  <si>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</si>
  <si>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</si>
  <si>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</si>
  <si>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</si>
  <si>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</si>
  <si>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</si>
  <si>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</si>
  <si>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</si>
  <si>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</si>
  <si>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</si>
  <si>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</si>
  <si>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</si>
  <si>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</si>
  <si>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</si>
  <si>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</si>
  <si>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</si>
  <si>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</si>
  <si>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</si>
  <si>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</si>
  <si>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</si>
  <si>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</si>
  <si>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</si>
  <si>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</si>
  <si>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</si>
  <si>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</si>
  <si>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</si>
  <si>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</si>
  <si>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</si>
  <si>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</si>
  <si>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</si>
  <si>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</si>
  <si>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</si>
  <si>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</si>
  <si>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</si>
  <si>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</si>
  <si>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</si>
  <si>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</si>
  <si>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</si>
  <si>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</si>
  <si>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</si>
  <si>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</si>
  <si>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</si>
  <si>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</si>
  <si>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</si>
  <si>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</si>
  <si>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</si>
  <si>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</si>
  <si>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</si>
  <si>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</si>
  <si>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</si>
  <si>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</si>
  <si>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</si>
  <si>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</si>
  <si>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</si>
  <si>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</si>
  <si>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</si>
  <si>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</si>
  <si>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</si>
  <si>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</si>
  <si>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</si>
  <si>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</si>
  <si>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</si>
  <si>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</si>
  <si>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</si>
  <si>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</si>
  <si>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</si>
  <si>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</si>
  <si>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</si>
  <si>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</si>
  <si>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</si>
  <si>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</si>
  <si>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</si>
  <si>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</si>
  <si>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</si>
  <si>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</si>
  <si>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</si>
  <si>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</si>
  <si>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</si>
  <si>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</si>
  <si>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</si>
  <si>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</si>
  <si>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</si>
  <si>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</si>
  <si>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</si>
  <si>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</si>
  <si>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</si>
  <si>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</si>
  <si>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</si>
  <si>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</si>
  <si>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</si>
  <si>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</si>
  <si>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</si>
  <si>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</si>
  <si>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</si>
  <si>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</si>
  <si>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</si>
  <si>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</si>
  <si>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</si>
  <si>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</si>
  <si>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</si>
  <si>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</si>
  <si>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</si>
  <si>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</si>
  <si>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</si>
  <si>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</si>
  <si>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</si>
  <si>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</si>
  <si>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</si>
  <si>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</si>
  <si>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</si>
  <si>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</si>
  <si>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</si>
  <si>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</si>
  <si>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</si>
  <si>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</si>
  <si>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</si>
  <si>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</si>
  <si>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</si>
  <si>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</si>
  <si>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</si>
  <si>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</si>
  <si>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</si>
  <si>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</si>
  <si>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</si>
  <si>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</si>
  <si>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</si>
  <si>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</si>
  <si>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</si>
  <si>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</si>
  <si>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</si>
  <si>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</si>
  <si>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</si>
  <si>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</si>
  <si>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</si>
  <si>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</si>
  <si>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</si>
  <si>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</si>
  <si>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</si>
  <si>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</si>
  <si>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</si>
  <si>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</si>
  <si>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</si>
  <si>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</si>
  <si>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</si>
  <si>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</si>
  <si>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</si>
  <si>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</si>
  <si>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</si>
  <si>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</si>
  <si>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</si>
  <si>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</si>
  <si>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</si>
  <si>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</si>
  <si>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</si>
  <si>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</si>
  <si>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</si>
  <si>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</si>
  <si>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</si>
  <si>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</si>
  <si>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</si>
  <si>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</si>
  <si>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</si>
  <si>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</si>
  <si>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</si>
  <si>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</si>
  <si>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</si>
  <si>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</si>
  <si>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</si>
  <si>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</si>
  <si>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</si>
  <si>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</si>
  <si>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</si>
  <si>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</si>
  <si>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</si>
  <si>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</si>
  <si>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</si>
  <si>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</si>
  <si>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</si>
  <si>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</si>
  <si>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</si>
  <si>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</si>
  <si>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</si>
  <si>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</si>
  <si>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</si>
  <si>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</si>
  <si>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</si>
  <si>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</si>
  <si>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</si>
  <si>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</si>
  <si>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</si>
  <si>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</si>
  <si>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</si>
  <si>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</si>
  <si>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</si>
  <si>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</si>
  <si>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</si>
  <si>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</si>
  <si>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</si>
  <si>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</si>
  <si>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</si>
  <si>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</si>
  <si>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</si>
  <si>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</si>
  <si>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</si>
  <si>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</si>
  <si>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</si>
  <si>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</si>
  <si>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</si>
  <si>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</si>
  <si>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</si>
  <si>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</si>
  <si>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</si>
  <si>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</si>
  <si>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</si>
  <si>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</si>
  <si>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</si>
  <si>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</si>
  <si>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</si>
  <si>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</si>
  <si>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</si>
  <si>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</si>
  <si>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</si>
  <si>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</si>
  <si>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</si>
  <si>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</si>
  <si>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</si>
  <si>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</si>
  <si>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</si>
  <si>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</si>
  <si>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</si>
  <si>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</si>
  <si>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</si>
  <si>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</si>
  <si>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</si>
  <si>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</si>
  <si>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</si>
  <si>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</si>
  <si>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</si>
  <si>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</si>
  <si>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</si>
  <si>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</si>
  <si>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</si>
  <si>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</si>
  <si>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</si>
  <si>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</si>
  <si>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</si>
  <si>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</si>
  <si>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</si>
  <si>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</si>
  <si>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</si>
  <si>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</si>
  <si>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</si>
  <si>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</si>
  <si>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</si>
  <si>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</si>
  <si>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</si>
  <si>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</si>
  <si>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</si>
  <si>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</si>
  <si>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</si>
  <si>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</si>
  <si>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</si>
  <si>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</si>
  <si>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</si>
  <si>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</si>
  <si>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</si>
  <si>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</si>
  <si>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</si>
  <si>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</si>
  <si>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</si>
  <si>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</si>
  <si>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</si>
  <si>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</si>
  <si>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</si>
  <si>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</si>
  <si>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</si>
  <si>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</si>
  <si>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</si>
  <si>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</si>
  <si>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</si>
  <si>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</si>
  <si>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</si>
  <si>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</si>
  <si>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</si>
  <si>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</si>
  <si>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</si>
  <si>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</si>
  <si>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</si>
  <si>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</si>
  <si>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</si>
  <si>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</si>
  <si>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</si>
  <si>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</si>
  <si>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</si>
  <si>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</si>
  <si>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</si>
  <si>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</si>
  <si>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</si>
  <si>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</si>
  <si>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</si>
  <si>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</si>
  <si>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</si>
  <si>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</si>
  <si>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</si>
  <si>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</si>
  <si>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</si>
  <si>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</si>
  <si>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</si>
  <si>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</si>
  <si>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</si>
  <si>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</si>
  <si>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</si>
  <si>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</si>
  <si>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</si>
  <si>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</si>
  <si>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</si>
  <si>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</si>
  <si>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</si>
  <si>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</si>
  <si>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</si>
  <si>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</si>
  <si>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</si>
  <si>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</si>
  <si>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</si>
  <si>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</si>
  <si>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</si>
  <si>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</si>
  <si>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</si>
  <si>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</si>
  <si>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</si>
  <si>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</si>
  <si>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</si>
  <si>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</si>
  <si>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</si>
  <si>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</si>
  <si>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</si>
  <si>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</si>
  <si>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</si>
  <si>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</si>
  <si>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</si>
  <si>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</si>
  <si>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</si>
  <si>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</si>
  <si>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</si>
  <si>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</si>
  <si>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</si>
  <si>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</si>
  <si>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</si>
  <si>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</si>
  <si>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</si>
  <si>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</si>
  <si>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</si>
  <si>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</si>
  <si>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</si>
  <si>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</si>
  <si>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</si>
  <si>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</si>
  <si>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</si>
  <si>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</si>
  <si>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</si>
  <si>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</si>
  <si>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</si>
  <si>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</si>
  <si>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</si>
  <si>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</si>
  <si>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</si>
  <si>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</si>
  <si>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</si>
  <si>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</si>
  <si>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</si>
  <si>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</si>
  <si>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</si>
  <si>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</si>
  <si>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</si>
  <si>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</si>
  <si>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</si>
  <si>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</si>
  <si>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</si>
  <si>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</si>
  <si>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</si>
  <si>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</si>
  <si>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</si>
  <si>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</si>
  <si>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</si>
  <si>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</si>
  <si>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</si>
  <si>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</si>
  <si>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</si>
  <si>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</si>
  <si>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</si>
  <si>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</si>
  <si>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</si>
  <si>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</si>
  <si>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</si>
  <si>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</si>
  <si>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</si>
  <si>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</si>
  <si>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</si>
  <si>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</si>
  <si>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</si>
  <si>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</si>
  <si>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</si>
  <si>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</si>
  <si>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</si>
  <si>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</si>
  <si>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</si>
  <si>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</si>
  <si>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</si>
  <si>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</si>
  <si>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</si>
  <si>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</si>
  <si>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</si>
  <si>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</si>
  <si>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</si>
  <si>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</si>
  <si>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</si>
  <si>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</si>
  <si>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</si>
  <si>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</si>
  <si>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</si>
  <si>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</si>
  <si>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</si>
  <si>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</si>
  <si>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</si>
  <si>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</si>
  <si>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</si>
  <si>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</si>
  <si>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</si>
  <si>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</si>
  <si>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</si>
  <si>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</si>
  <si>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</si>
  <si>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</si>
  <si>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</si>
  <si>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</si>
  <si>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</si>
  <si>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</si>
  <si>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</si>
  <si>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</si>
  <si>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</si>
  <si>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</si>
  <si>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</si>
  <si>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</si>
  <si>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</si>
  <si>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</si>
  <si>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</si>
  <si>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</si>
  <si>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</si>
  <si>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</si>
  <si>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</si>
  <si>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</si>
  <si>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</si>
  <si>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</si>
  <si>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</si>
  <si>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</si>
  <si>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</si>
  <si>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</si>
  <si>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</si>
  <si>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</si>
  <si>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</si>
  <si>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</si>
  <si>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</si>
  <si>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</si>
  <si>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</si>
  <si>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</si>
  <si>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</si>
  <si>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</si>
  <si>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</si>
  <si>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</si>
  <si>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</si>
  <si>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</si>
  <si>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</si>
  <si>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</si>
  <si>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</si>
  <si>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</si>
  <si>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</si>
  <si>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</si>
  <si>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</si>
  <si>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</si>
  <si>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</si>
  <si>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</si>
  <si>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</si>
  <si>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</si>
  <si>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</si>
  <si>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</si>
  <si>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</si>
  <si>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</si>
  <si>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</si>
  <si>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</si>
  <si>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</si>
  <si>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</si>
  <si>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</si>
  <si>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</si>
  <si>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</si>
  <si>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</si>
  <si>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</si>
  <si>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</si>
  <si>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</si>
  <si>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</si>
  <si>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</si>
  <si>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</si>
  <si>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</si>
  <si>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</si>
  <si>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</si>
  <si>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</si>
  <si>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</si>
  <si>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</si>
  <si>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</si>
  <si>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</si>
  <si>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</si>
  <si>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</si>
  <si>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</si>
  <si>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</si>
  <si>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</si>
  <si>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</si>
  <si>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</si>
  <si>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</si>
  <si>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</si>
  <si>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</si>
  <si>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</si>
  <si>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</si>
  <si>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</si>
  <si>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</si>
  <si>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</si>
  <si>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</si>
  <si>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</si>
  <si>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</si>
  <si>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</si>
  <si>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</si>
  <si>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</si>
  <si>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</si>
  <si>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</si>
  <si>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</si>
  <si>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</si>
  <si>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</si>
  <si>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</si>
  <si>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</si>
  <si>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</si>
  <si>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</si>
  <si>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</si>
  <si>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</si>
  <si>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</si>
  <si>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</si>
  <si>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</si>
  <si>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</si>
  <si>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</si>
  <si>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</si>
  <si>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</si>
  <si>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</si>
  <si>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</si>
  <si>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</si>
  <si>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</si>
  <si>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</si>
  <si>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</si>
  <si>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</si>
  <si>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</si>
  <si>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</si>
  <si>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</si>
  <si>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</si>
  <si>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</si>
  <si>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</si>
  <si>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</si>
  <si>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</si>
  <si>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</si>
  <si>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</si>
  <si>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</si>
  <si>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</si>
  <si>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</si>
  <si>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</si>
  <si>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</si>
  <si>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</si>
  <si>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</si>
  <si>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</si>
  <si>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</si>
  <si>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</si>
  <si>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</si>
  <si>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</si>
  <si>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</si>
  <si>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</si>
  <si>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</si>
  <si>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</si>
  <si>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</si>
  <si>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</si>
  <si>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</si>
  <si>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</si>
  <si>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</si>
  <si>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</si>
  <si>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</si>
  <si>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</si>
  <si>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</si>
  <si>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</si>
  <si>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</si>
  <si>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</si>
  <si>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</si>
  <si>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</si>
  <si>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</si>
  <si>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</si>
  <si>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</si>
  <si>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</si>
  <si>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</si>
  <si>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</si>
  <si>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</si>
  <si>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</si>
  <si>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</si>
  <si>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</si>
  <si>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</si>
  <si>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</si>
  <si>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</si>
  <si>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</si>
  <si>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</si>
  <si>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</si>
  <si>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</si>
  <si>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</si>
  <si>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</si>
  <si>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</si>
  <si>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</si>
  <si>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</si>
  <si>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</si>
  <si>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</si>
  <si>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</si>
  <si>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</si>
  <si>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</si>
  <si>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</si>
  <si>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</si>
  <si>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</si>
  <si>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</si>
  <si>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</si>
  <si>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</si>
  <si>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</si>
  <si>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</si>
  <si>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</si>
  <si>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</si>
  <si>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</si>
  <si>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</si>
  <si>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</si>
  <si>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</si>
  <si>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</si>
  <si>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</si>
  <si>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</si>
  <si>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</si>
  <si>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</si>
  <si>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</si>
  <si>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</si>
  <si>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</si>
  <si>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</si>
  <si>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</si>
  <si>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</si>
  <si>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</si>
  <si>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</si>
  <si>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</si>
  <si>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</si>
  <si>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</si>
  <si>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</si>
  <si>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</si>
  <si>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</si>
  <si>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</si>
  <si>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</si>
  <si>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</si>
  <si>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</si>
  <si>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</si>
  <si>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</si>
  <si>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</si>
  <si>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</si>
  <si>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</si>
  <si>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</si>
  <si>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</si>
  <si>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</si>
  <si>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</si>
  <si>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</si>
  <si>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</si>
  <si>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</si>
  <si>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</si>
  <si>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</si>
  <si>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</si>
  <si>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</si>
  <si>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</si>
  <si>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</si>
  <si>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</si>
  <si>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</si>
  <si>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</si>
  <si>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</si>
  <si>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</si>
  <si>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</si>
  <si>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</si>
  <si>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</si>
  <si>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</si>
  <si>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</si>
  <si>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</si>
  <si>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</si>
  <si>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</si>
  <si>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</si>
  <si>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</si>
  <si>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</si>
  <si>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</si>
  <si>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</si>
  <si>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</si>
  <si>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</si>
  <si>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</si>
  <si>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</si>
  <si>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</si>
  <si>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</si>
  <si>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</si>
  <si>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</si>
  <si>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</si>
  <si>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</si>
  <si>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</si>
  <si>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</si>
  <si>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</si>
  <si>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</si>
  <si>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</si>
  <si>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</si>
  <si>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</si>
  <si>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</si>
  <si>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</si>
  <si>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</si>
  <si>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</si>
  <si>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</si>
  <si>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</si>
  <si>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</si>
  <si>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</si>
  <si>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</si>
  <si>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</si>
  <si>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</si>
  <si>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</si>
  <si>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</si>
  <si>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</si>
  <si>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</si>
  <si>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</si>
  <si>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</si>
  <si>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</si>
  <si>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</si>
  <si>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</si>
  <si>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</si>
  <si>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</si>
  <si>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</si>
  <si>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</si>
  <si>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</si>
  <si>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</si>
  <si>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</si>
  <si>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</si>
  <si>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</si>
  <si>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</si>
  <si>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</si>
  <si>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</si>
  <si>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</si>
  <si>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</si>
  <si>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</si>
  <si>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</si>
  <si>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</si>
  <si>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</si>
  <si>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</si>
  <si>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</si>
  <si>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</si>
  <si>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</si>
  <si>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</si>
  <si>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</si>
  <si>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</si>
  <si>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</si>
  <si>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</si>
  <si>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</si>
  <si>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</si>
  <si>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</si>
  <si>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</si>
  <si>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</si>
  <si>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</si>
  <si>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</si>
  <si>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</si>
  <si>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</si>
  <si>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</si>
  <si>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</si>
  <si>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</si>
  <si>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</si>
  <si>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</si>
  <si>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</si>
  <si>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</si>
  <si>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</si>
  <si>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</si>
  <si>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</si>
  <si>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</si>
  <si>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</si>
  <si>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</si>
  <si>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</si>
  <si>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</si>
  <si>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</si>
  <si>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</si>
  <si>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</si>
  <si>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</si>
  <si>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</si>
  <si>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</si>
  <si>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</si>
  <si>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</si>
  <si>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</si>
  <si>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</si>
  <si>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</si>
  <si>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</si>
  <si>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</si>
  <si>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</si>
  <si>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</si>
  <si>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</si>
  <si>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</si>
  <si>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</si>
  <si>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</si>
  <si>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</si>
  <si>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</si>
  <si>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</si>
  <si>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</si>
  <si>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</si>
  <si>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</si>
  <si>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</si>
  <si>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</si>
  <si>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</si>
  <si>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</si>
  <si>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</si>
  <si>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</si>
  <si>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</si>
  <si>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</si>
  <si>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</si>
  <si>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</si>
  <si>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</si>
  <si>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</si>
  <si>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</si>
  <si>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</si>
  <si>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</si>
  <si>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</si>
  <si>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</si>
  <si>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</si>
  <si>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</si>
  <si>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</si>
  <si>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</si>
  <si>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</si>
  <si>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</si>
  <si>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</si>
  <si>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</si>
  <si>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</si>
  <si>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</si>
  <si>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</si>
  <si>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</si>
  <si>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</si>
  <si>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</si>
  <si>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</si>
  <si>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</si>
  <si>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</si>
  <si>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</si>
  <si>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</si>
  <si>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</si>
  <si>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</si>
  <si>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</si>
  <si>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</si>
  <si>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</si>
  <si>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</si>
  <si>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</si>
  <si>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</si>
  <si>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</si>
  <si>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</si>
  <si>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</si>
  <si>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</si>
  <si>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</si>
  <si>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</si>
  <si>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</si>
  <si>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</si>
  <si>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</si>
  <si>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</si>
  <si>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</si>
  <si>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</si>
  <si>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</si>
  <si>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</si>
  <si>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</si>
  <si>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</si>
  <si>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</si>
  <si>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</si>
  <si>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</si>
  <si>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</si>
  <si>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</si>
  <si>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</si>
  <si>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</si>
  <si>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</si>
  <si>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</si>
  <si>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</si>
  <si>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</si>
  <si>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</si>
  <si>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</si>
  <si>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</si>
  <si>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</si>
  <si>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</si>
  <si>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</si>
  <si>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</si>
  <si>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</si>
  <si>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</si>
  <si>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</si>
  <si>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</si>
  <si>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</si>
  <si>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</si>
  <si>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</si>
  <si>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</si>
  <si>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</si>
  <si>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</si>
  <si>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</si>
  <si>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</si>
  <si>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</si>
  <si>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</si>
  <si>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</si>
  <si>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</si>
  <si>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</si>
  <si>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</si>
  <si>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</si>
  <si>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</si>
  <si>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</si>
  <si>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</si>
  <si>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</si>
  <si>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</si>
  <si>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</si>
  <si>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</si>
  <si>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</si>
  <si>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</si>
  <si>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</si>
  <si>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</si>
  <si>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</si>
  <si>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</si>
  <si>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</si>
  <si>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</si>
  <si>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</si>
  <si>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</si>
  <si>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</si>
  <si>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</si>
  <si>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</si>
  <si>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</si>
  <si>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</si>
  <si>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</si>
  <si>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</si>
  <si>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</si>
  <si>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</si>
  <si>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</si>
  <si>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</si>
  <si>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</si>
  <si>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</si>
  <si>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</si>
  <si>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</si>
  <si>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</si>
  <si>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</si>
  <si>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</si>
  <si>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</si>
  <si>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</si>
  <si>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</si>
  <si>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</si>
  <si>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</si>
  <si>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</si>
  <si>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</si>
  <si>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</si>
  <si>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</si>
  <si>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</si>
  <si>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</si>
  <si>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</si>
  <si>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</si>
  <si>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</si>
  <si>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</si>
  <si>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</si>
  <si>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</si>
  <si>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</si>
  <si>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</si>
  <si>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</si>
  <si>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</si>
  <si>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</si>
  <si>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</si>
  <si>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</si>
  <si>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</si>
  <si>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</si>
  <si>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</si>
  <si>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</si>
  <si>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</si>
  <si>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</si>
  <si>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</si>
  <si>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</si>
  <si>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</si>
  <si>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</si>
  <si>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</si>
  <si>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</si>
  <si>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</si>
  <si>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</si>
  <si>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</si>
  <si>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</si>
  <si>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</si>
  <si>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</si>
  <si>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</si>
  <si>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</si>
  <si>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</si>
  <si>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</si>
  <si>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</si>
  <si>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</si>
  <si>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</si>
  <si>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</si>
  <si>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</si>
  <si>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</si>
  <si>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</si>
  <si>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</si>
  <si>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</si>
  <si>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</si>
  <si>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</si>
  <si>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</si>
  <si>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</si>
  <si>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</si>
  <si>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</si>
  <si>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</si>
  <si>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</si>
  <si>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</si>
  <si>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</si>
  <si>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</si>
  <si>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</si>
  <si>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</si>
  <si>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</si>
  <si>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</si>
  <si>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</si>
  <si>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</si>
  <si>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</si>
  <si>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</si>
  <si>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</si>
  <si>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</si>
  <si>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</si>
  <si>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</si>
  <si>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</si>
  <si>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</si>
  <si>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</si>
  <si>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</si>
  <si>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</si>
  <si>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</si>
  <si>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</si>
  <si>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</si>
  <si>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</si>
  <si>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</si>
  <si>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</si>
  <si>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</si>
  <si>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</si>
  <si>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</si>
  <si>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</si>
  <si>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</si>
  <si>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</si>
  <si>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</si>
  <si>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</si>
  <si>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</si>
  <si>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</si>
  <si>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</si>
  <si>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</si>
  <si>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</si>
  <si>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</si>
  <si>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</si>
  <si>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</si>
  <si>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</si>
  <si>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</si>
  <si>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</si>
  <si>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</si>
  <si>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</si>
  <si>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</si>
  <si>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</si>
  <si>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</si>
  <si>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</si>
  <si>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</si>
  <si>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</si>
  <si>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</si>
  <si>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</si>
  <si>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</si>
  <si>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</si>
  <si>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</si>
  <si>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</si>
  <si>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</si>
  <si>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</si>
  <si>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</si>
  <si>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</si>
  <si>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</si>
  <si>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</si>
  <si>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</si>
  <si>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</si>
  <si>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</si>
  <si>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</si>
  <si>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</si>
  <si>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</si>
  <si>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</si>
  <si>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</si>
  <si>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</si>
  <si>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</si>
  <si>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</si>
  <si>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</si>
  <si>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</si>
  <si>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</si>
  <si>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</si>
  <si>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</si>
  <si>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</si>
  <si>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</si>
  <si>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</si>
  <si>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</si>
  <si>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</si>
  <si>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</si>
  <si>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</si>
  <si>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</si>
  <si>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</si>
  <si>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</si>
  <si>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</si>
  <si>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</si>
  <si>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</si>
  <si>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</si>
  <si>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</si>
  <si>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</si>
  <si>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</si>
  <si>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</si>
  <si>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</si>
  <si>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</si>
  <si>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</si>
  <si>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</si>
  <si>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</si>
  <si>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</si>
  <si>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</si>
  <si>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</si>
  <si>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</si>
  <si>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</si>
  <si>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</si>
  <si>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</si>
  <si>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</si>
  <si>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</si>
  <si>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</si>
  <si>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</si>
  <si>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</si>
  <si>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</si>
  <si>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</si>
  <si>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</si>
  <si>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</si>
  <si>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</si>
  <si>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</si>
  <si>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</si>
  <si>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</si>
  <si>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</si>
  <si>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</si>
  <si>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</si>
  <si>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</si>
  <si>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</si>
  <si>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</si>
  <si>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</si>
  <si>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</si>
  <si>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</si>
  <si>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</si>
  <si>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</si>
  <si>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</si>
  <si>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</si>
  <si>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</si>
  <si>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</si>
  <si>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</si>
  <si>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</si>
  <si>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</si>
  <si>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</si>
  <si>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</si>
  <si>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</si>
  <si>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</si>
  <si>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</si>
  <si>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</si>
  <si>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</si>
  <si>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</si>
  <si>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</si>
  <si>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</si>
  <si>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</si>
  <si>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</si>
  <si>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</si>
  <si>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</si>
  <si>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</si>
  <si>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</si>
  <si>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</si>
  <si>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</si>
  <si>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</si>
  <si>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</si>
  <si>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</si>
  <si>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</si>
  <si>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</si>
  <si>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</si>
  <si>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</si>
  <si>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</si>
  <si>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</si>
  <si>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</si>
  <si>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</si>
  <si>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</si>
  <si>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</si>
  <si>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</si>
  <si>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</si>
  <si>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</si>
  <si>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</si>
  <si>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</si>
  <si>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</si>
  <si>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</si>
  <si>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</si>
  <si>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</si>
  <si>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</si>
  <si>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</si>
  <si>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</si>
  <si>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</si>
  <si>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</si>
  <si>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</si>
  <si>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</si>
  <si>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</si>
  <si>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</si>
  <si>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</si>
  <si>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</si>
  <si>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</si>
  <si>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</si>
  <si>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</si>
  <si>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</si>
  <si>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</si>
  <si>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</si>
  <si>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</si>
  <si>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</si>
  <si>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</si>
  <si>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</si>
  <si>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</si>
  <si>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</si>
  <si>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</si>
  <si>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</si>
  <si>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</si>
  <si>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</si>
  <si>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</si>
  <si>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</si>
  <si>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</si>
  <si>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</si>
  <si>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</si>
  <si>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</si>
  <si>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</si>
  <si>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</si>
  <si>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</si>
  <si>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</si>
  <si>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</si>
  <si>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</si>
  <si>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</si>
  <si>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</si>
  <si>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</si>
  <si>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</si>
  <si>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</si>
  <si>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</si>
  <si>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</si>
  <si>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</si>
  <si>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</si>
  <si>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</si>
  <si>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</si>
  <si>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</si>
  <si>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</si>
  <si>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</si>
  <si>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</si>
  <si>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</si>
  <si>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</si>
  <si>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</si>
  <si>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</si>
  <si>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</si>
  <si>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</si>
  <si>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</si>
  <si>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</si>
  <si>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</si>
  <si>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</si>
  <si>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</si>
  <si>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</si>
  <si>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</si>
  <si>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</si>
  <si>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</si>
  <si>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</si>
  <si>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</si>
  <si>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</si>
  <si>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</si>
  <si>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</si>
  <si>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</si>
  <si>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</si>
  <si>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</si>
  <si>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</si>
  <si>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</si>
  <si>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</si>
  <si>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</si>
  <si>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</si>
  <si>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</si>
  <si>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</si>
  <si>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</si>
  <si>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</si>
  <si>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</si>
  <si>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</si>
  <si>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</si>
  <si>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</si>
  <si>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</si>
  <si>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</si>
  <si>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</si>
  <si>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</si>
  <si>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</si>
  <si>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</si>
  <si>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</si>
  <si>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</si>
  <si>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</si>
  <si>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</si>
  <si>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</si>
  <si>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</si>
  <si>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</si>
  <si>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</si>
  <si>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</si>
  <si>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</si>
  <si>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</si>
  <si>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</si>
  <si>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</si>
  <si>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</si>
  <si>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</si>
  <si>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</si>
  <si>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</si>
  <si>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</si>
  <si>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</si>
  <si>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</si>
  <si>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</si>
  <si>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</si>
  <si>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</si>
  <si>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</si>
  <si>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</si>
  <si>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</si>
  <si>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</si>
  <si>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</si>
  <si>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</si>
  <si>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</si>
  <si>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</si>
  <si>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</si>
  <si>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</si>
  <si>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</si>
  <si>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</si>
  <si>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</si>
  <si>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</si>
  <si>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</si>
  <si>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</si>
  <si>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</si>
  <si>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</si>
  <si>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</si>
  <si>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</si>
  <si>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</si>
  <si>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</si>
  <si>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</si>
  <si>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</si>
  <si>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</si>
  <si>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</si>
  <si>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</si>
  <si>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</si>
  <si>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</si>
  <si>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</si>
  <si>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</si>
  <si>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</si>
  <si>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</si>
  <si>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</si>
  <si>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</si>
  <si>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</si>
  <si>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</si>
  <si>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</si>
  <si>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</si>
  <si>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</si>
  <si>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</si>
  <si>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</si>
  <si>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</si>
  <si>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</si>
  <si>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</si>
  <si>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</si>
  <si>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</si>
  <si>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</si>
  <si>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</si>
  <si>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</si>
  <si>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</si>
  <si>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</si>
  <si>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</si>
  <si>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</si>
  <si>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</si>
  <si>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</si>
  <si>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</si>
  <si>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</si>
  <si>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</si>
  <si>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</si>
  <si>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</si>
  <si>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</si>
  <si>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</si>
  <si>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</si>
  <si>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</si>
  <si>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</si>
  <si>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</si>
  <si>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</si>
  <si>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</si>
  <si>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</si>
  <si>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</si>
  <si>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</si>
  <si>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</si>
  <si>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</si>
  <si>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</si>
  <si>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</si>
  <si>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</si>
  <si>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</si>
  <si>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</si>
  <si>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</si>
  <si>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</si>
  <si>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</si>
  <si>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</si>
  <si>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</si>
  <si>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</si>
  <si>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</si>
  <si>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</si>
  <si>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</si>
  <si>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</si>
  <si>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</si>
  <si>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</si>
  <si>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</si>
  <si>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</si>
  <si>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</si>
  <si>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</si>
  <si>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</si>
  <si>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</si>
  <si>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</si>
  <si>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</si>
  <si>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</si>
  <si>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</si>
  <si>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</si>
  <si>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</si>
  <si>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</si>
  <si>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</si>
  <si>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</si>
  <si>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</si>
  <si>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</si>
  <si>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</si>
  <si>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</si>
  <si>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</si>
  <si>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</si>
  <si>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</si>
  <si>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</si>
  <si>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</si>
  <si>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</si>
  <si>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</si>
  <si>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</si>
  <si>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</si>
  <si>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</si>
  <si>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</si>
  <si>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</si>
  <si>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</si>
  <si>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</si>
  <si>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</si>
  <si>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</si>
  <si>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</si>
  <si>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</si>
  <si>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</si>
  <si>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</si>
  <si>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</si>
  <si>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</si>
  <si>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</si>
  <si>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</si>
  <si>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</si>
  <si>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</si>
  <si>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</si>
  <si>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</si>
  <si>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</si>
  <si>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</si>
  <si>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</si>
  <si>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</si>
  <si>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</si>
  <si>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</si>
  <si>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</si>
  <si>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</si>
  <si>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</si>
  <si>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</si>
  <si>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</si>
  <si>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</si>
  <si>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</si>
  <si>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</si>
  <si>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</si>
  <si>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</si>
  <si>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</si>
  <si>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</si>
  <si>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</si>
  <si>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</si>
  <si>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</si>
  <si>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</si>
  <si>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</si>
  <si>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</si>
  <si>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</si>
  <si>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</si>
  <si>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</si>
  <si>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</si>
  <si>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</si>
  <si>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</si>
  <si>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</si>
  <si>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</si>
  <si>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</si>
  <si>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</si>
  <si>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</si>
  <si>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</si>
  <si>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</si>
  <si>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</si>
  <si>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</si>
  <si>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</si>
  <si>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</si>
  <si>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</si>
  <si>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</si>
  <si>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</si>
  <si>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</si>
  <si>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</si>
  <si>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</si>
  <si>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</si>
  <si>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</si>
  <si>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</si>
  <si>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</si>
  <si>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</si>
  <si>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</si>
  <si>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</si>
  <si>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</si>
  <si>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</si>
  <si>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</si>
  <si>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</si>
  <si>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</si>
  <si>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</si>
  <si>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</si>
  <si>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</si>
  <si>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</si>
  <si>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</si>
  <si>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</si>
  <si>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</si>
  <si>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</si>
  <si>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</si>
  <si>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</si>
  <si>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</si>
  <si>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</si>
  <si>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</si>
  <si>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</si>
  <si>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</si>
  <si>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</si>
  <si>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</si>
  <si>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</si>
  <si>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</si>
  <si>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</si>
  <si>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</si>
  <si>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</si>
  <si>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</si>
  <si>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</si>
  <si>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</si>
  <si>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</si>
  <si>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</si>
  <si>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</si>
  <si>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</si>
  <si>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</si>
  <si>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</si>
  <si>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</si>
  <si>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</si>
  <si>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</si>
  <si>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</si>
  <si>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</si>
  <si>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</si>
  <si>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</si>
  <si>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</si>
  <si>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</si>
  <si>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</si>
  <si>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</si>
  <si>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</si>
  <si>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</si>
  <si>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</si>
  <si>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</si>
  <si>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</si>
  <si>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</si>
  <si>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</si>
  <si>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</si>
  <si>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</si>
  <si>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</si>
  <si>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</si>
  <si>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</si>
  <si>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</si>
  <si>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</si>
  <si>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</si>
  <si>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</si>
  <si>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</si>
  <si>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</si>
  <si>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</si>
  <si>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</si>
  <si>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</si>
  <si>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</si>
  <si>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</si>
  <si>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</si>
  <si>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</si>
  <si>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</si>
  <si>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</si>
  <si>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</si>
  <si>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</si>
  <si>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</si>
  <si>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</si>
  <si>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</si>
  <si>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</si>
  <si>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</si>
  <si>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</si>
  <si>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</si>
  <si>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</si>
  <si>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</si>
  <si>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</si>
  <si>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</si>
  <si>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</si>
  <si>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</si>
  <si>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</si>
  <si>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</si>
  <si>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</si>
  <si>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</si>
  <si>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</si>
  <si>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</si>
  <si>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</si>
  <si>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</si>
  <si>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</si>
  <si>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</si>
  <si>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</si>
  <si>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</si>
  <si>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</si>
  <si>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</si>
  <si>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</si>
  <si>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</si>
  <si>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</si>
  <si>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</si>
  <si>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</si>
  <si>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</si>
  <si>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</si>
  <si>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</si>
  <si>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</si>
  <si>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</si>
  <si>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</si>
  <si>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</si>
  <si>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</si>
  <si>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</si>
  <si>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</si>
  <si>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</si>
  <si>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</si>
  <si>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</si>
  <si>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</si>
  <si>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</si>
  <si>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</si>
  <si>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</si>
  <si>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</si>
  <si>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</si>
  <si>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</si>
  <si>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</si>
  <si>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</si>
  <si>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</si>
  <si>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</si>
  <si>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</si>
  <si>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</si>
  <si>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</si>
  <si>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</si>
  <si>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</si>
  <si>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</si>
  <si>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</si>
  <si>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</si>
  <si>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</si>
  <si>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</si>
  <si>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</si>
  <si>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</si>
  <si>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</si>
  <si>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</si>
  <si>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</si>
  <si>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</si>
  <si>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</si>
  <si>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</si>
  <si>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</si>
  <si>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</si>
  <si>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</si>
  <si>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</si>
  <si>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</si>
  <si>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</si>
  <si>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</si>
  <si>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</si>
  <si>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</si>
  <si>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</si>
  <si>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</si>
  <si>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</si>
  <si>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</si>
  <si>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</si>
  <si>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</si>
  <si>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</si>
  <si>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</si>
  <si>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</si>
  <si>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</si>
  <si>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</si>
  <si>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</si>
  <si>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</si>
  <si>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</si>
  <si>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</si>
  <si>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</si>
  <si>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</si>
  <si>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</si>
  <si>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</si>
  <si>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</si>
  <si>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</si>
  <si>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</si>
  <si>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</si>
  <si>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</si>
  <si>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</si>
  <si>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</si>
  <si>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</si>
  <si>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</si>
  <si>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</si>
  <si>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</si>
  <si>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</si>
  <si>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</si>
  <si>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</si>
  <si>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</si>
  <si>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</si>
  <si>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</si>
  <si>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</si>
  <si>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</si>
  <si>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</si>
  <si>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</si>
  <si>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</si>
  <si>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</si>
  <si>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</si>
  <si>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</si>
  <si>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</si>
  <si>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</si>
  <si>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</si>
  <si>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</si>
  <si>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</si>
  <si>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</si>
  <si>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</si>
  <si>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</si>
  <si>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</si>
  <si>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</si>
  <si>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</si>
  <si>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</si>
  <si>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</si>
  <si>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</si>
  <si>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</si>
  <si>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</si>
  <si>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</si>
  <si>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</si>
  <si>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</si>
  <si>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</si>
  <si>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</si>
  <si>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</si>
  <si>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</si>
  <si>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</si>
  <si>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</si>
  <si>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</si>
  <si>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</si>
  <si>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</si>
  <si>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</si>
  <si>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</si>
  <si>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</si>
  <si>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</si>
  <si>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</si>
  <si>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</si>
  <si>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</si>
  <si>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</si>
  <si>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</si>
  <si>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</si>
  <si>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</si>
  <si>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</si>
  <si>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</si>
  <si>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</si>
  <si>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</si>
  <si>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</si>
  <si>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</si>
  <si>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</si>
  <si>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</si>
  <si>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</si>
  <si>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</si>
  <si>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</si>
  <si>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</si>
  <si>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</si>
  <si>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</si>
  <si>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</si>
  <si>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</si>
  <si>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</si>
  <si>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</si>
  <si>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</si>
  <si>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</si>
  <si>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</si>
  <si>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</si>
  <si>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</si>
  <si>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</si>
  <si>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</si>
  <si>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</si>
  <si>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</si>
  <si>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</si>
  <si>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</si>
  <si>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</si>
  <si>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</si>
  <si>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</si>
  <si>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</si>
  <si>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</si>
  <si>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</si>
  <si>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</si>
  <si>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</si>
  <si>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</si>
  <si>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</si>
  <si>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</si>
  <si>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</si>
  <si>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</si>
  <si>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</si>
  <si>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</si>
  <si>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</si>
  <si>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</si>
  <si>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</si>
  <si>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</si>
  <si>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</si>
  <si>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</si>
  <si>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</si>
  <si>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</si>
  <si>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</si>
  <si>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</si>
  <si>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</si>
  <si>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</si>
  <si>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</si>
  <si>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</si>
  <si>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</si>
  <si>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</si>
  <si>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</si>
  <si>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</si>
  <si>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</si>
  <si>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</si>
  <si>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</si>
  <si>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</si>
  <si>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</si>
  <si>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</si>
  <si>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</si>
  <si>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</si>
  <si>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</si>
  <si>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</si>
  <si>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</si>
  <si>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</si>
  <si>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</si>
  <si>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</si>
  <si>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</si>
  <si>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</si>
  <si>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</si>
  <si>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</si>
  <si>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</si>
  <si>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</si>
  <si>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</si>
  <si>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</si>
  <si>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</si>
  <si>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</si>
  <si>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</si>
  <si>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</si>
  <si>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</si>
  <si>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</si>
  <si>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</si>
  <si>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</si>
  <si>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</si>
  <si>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</si>
  <si>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</si>
  <si>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</si>
  <si>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</si>
  <si>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</si>
  <si>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</si>
  <si>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</si>
  <si>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</si>
  <si>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</si>
  <si>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</si>
  <si>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</si>
  <si>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</si>
  <si>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</si>
  <si>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</si>
  <si>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</si>
  <si>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</si>
  <si>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</si>
  <si>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</si>
  <si>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</si>
  <si>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</si>
  <si>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</si>
  <si>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</si>
  <si>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</si>
  <si>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</si>
  <si>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</si>
  <si>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</si>
  <si>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</si>
  <si>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</si>
  <si>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</si>
  <si>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</si>
  <si>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</si>
  <si>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</si>
  <si>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</si>
  <si>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</si>
  <si>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</si>
  <si>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</si>
  <si>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</si>
  <si>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</si>
  <si>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</si>
  <si>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</si>
  <si>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</si>
  <si>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</si>
  <si>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</si>
  <si>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</si>
  <si>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</si>
  <si>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</si>
  <si>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</si>
  <si>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</si>
  <si>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</si>
  <si>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</si>
  <si>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</si>
  <si>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</si>
  <si>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</si>
  <si>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</si>
  <si>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</si>
  <si>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</si>
  <si>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</si>
  <si>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</si>
  <si>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</si>
  <si>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</si>
  <si>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</si>
  <si>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</si>
  <si>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</si>
  <si>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</si>
  <si>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</si>
  <si>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</si>
  <si>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</si>
  <si>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</si>
  <si>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</si>
  <si>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</si>
  <si>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</si>
  <si>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</si>
  <si>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</si>
  <si>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</si>
  <si>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</si>
  <si>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</si>
  <si>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</si>
  <si>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</si>
  <si>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</si>
  <si>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</si>
  <si>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</si>
  <si>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</si>
  <si>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</si>
  <si>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</si>
  <si>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</si>
  <si>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</si>
  <si>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</si>
  <si>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</si>
  <si>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</si>
  <si>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</si>
  <si>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</si>
  <si>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</si>
  <si>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</si>
  <si>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</si>
  <si>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</si>
  <si>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</si>
  <si>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</si>
  <si>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</si>
  <si>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</si>
  <si>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</si>
  <si>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</si>
  <si>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</si>
  <si>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</si>
  <si>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</si>
  <si>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</si>
  <si>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</si>
  <si>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</si>
  <si>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</si>
  <si>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</si>
  <si>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</si>
  <si>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</si>
  <si>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</si>
  <si>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</si>
  <si>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</si>
  <si>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</si>
  <si>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</si>
  <si>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</si>
  <si>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</si>
  <si>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</si>
  <si>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</si>
  <si>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</si>
  <si>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</si>
  <si>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</si>
  <si>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</si>
  <si>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</si>
  <si>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</si>
  <si>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</si>
  <si>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</si>
  <si>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</si>
  <si>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</si>
  <si>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</si>
  <si>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</si>
  <si>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</si>
  <si>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</si>
  <si>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</si>
  <si>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</si>
  <si>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</si>
  <si>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</si>
  <si>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</si>
  <si>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</si>
  <si>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</si>
  <si>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</si>
  <si>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</si>
  <si>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</si>
  <si>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</si>
  <si>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</si>
  <si>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</si>
  <si>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</si>
  <si>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</si>
  <si>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</si>
  <si>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</si>
  <si>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</si>
  <si>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</si>
  <si>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</si>
  <si>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</si>
  <si>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</si>
  <si>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</si>
  <si>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</si>
  <si>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</si>
  <si>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</si>
  <si>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</si>
  <si>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</si>
  <si>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</si>
  <si>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</si>
  <si>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</si>
  <si>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</si>
  <si>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</si>
  <si>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</si>
  <si>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</si>
  <si>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</si>
  <si>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</si>
  <si>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</si>
  <si>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</si>
  <si>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</si>
  <si>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</si>
  <si>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</si>
  <si>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</si>
  <si>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</si>
  <si>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</si>
  <si>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</si>
  <si>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</si>
  <si>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</si>
  <si>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</si>
  <si>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</si>
  <si>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</si>
  <si>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</si>
  <si>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</si>
  <si>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</si>
  <si>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</si>
  <si>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</si>
  <si>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</si>
  <si>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</si>
  <si>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</si>
  <si>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</si>
  <si>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</si>
  <si>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</si>
  <si>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</si>
  <si>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</si>
  <si>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</si>
  <si>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</si>
  <si>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</si>
  <si>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</si>
  <si>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</si>
  <si>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</si>
  <si>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</si>
  <si>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</si>
  <si>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</si>
  <si>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</si>
  <si>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</si>
  <si>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</si>
  <si>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</si>
  <si>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</si>
  <si>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</si>
  <si>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</si>
  <si>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</si>
  <si>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</si>
  <si>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</si>
  <si>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</si>
  <si>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</si>
  <si>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</si>
  <si>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</si>
  <si>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</si>
  <si>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</si>
  <si>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</si>
  <si>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</si>
  <si>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</si>
  <si>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</si>
  <si>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</si>
  <si>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</si>
  <si>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</si>
  <si>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</si>
  <si>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</si>
  <si>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</si>
  <si>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</si>
  <si>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</si>
  <si>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</si>
  <si>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</si>
  <si>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</si>
  <si>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</si>
  <si>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</si>
  <si>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</si>
  <si>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</si>
  <si>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</si>
  <si>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</si>
  <si>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</si>
  <si>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</si>
  <si>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</si>
  <si>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</si>
  <si>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</si>
  <si>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</si>
  <si>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</si>
  <si>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</si>
  <si>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</si>
  <si>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</si>
  <si>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</si>
  <si>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</si>
  <si>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</si>
  <si>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</si>
  <si>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</si>
  <si>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</si>
  <si>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</si>
  <si>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</si>
  <si>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</si>
  <si>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</si>
  <si>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</si>
  <si>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</si>
  <si>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</si>
  <si>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</si>
  <si>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</si>
  <si>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</si>
  <si>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</si>
  <si>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</si>
  <si>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</si>
  <si>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</si>
  <si>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</si>
  <si>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</si>
  <si>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</si>
  <si>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</si>
  <si>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</si>
  <si>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</si>
  <si>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</si>
  <si>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</si>
  <si>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</si>
  <si>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</si>
  <si>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</si>
  <si>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</si>
  <si>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</si>
  <si>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</si>
  <si>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</si>
  <si>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</si>
  <si>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</si>
  <si>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</si>
  <si>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</si>
  <si>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</si>
  <si>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</si>
  <si>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</si>
  <si>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</si>
  <si>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</si>
  <si>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</si>
  <si>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</si>
  <si>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</si>
  <si>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</si>
  <si>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</si>
  <si>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</si>
  <si>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</si>
  <si>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</si>
  <si>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</si>
  <si>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</si>
  <si>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</si>
  <si>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</si>
  <si>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</si>
  <si>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</si>
  <si>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</si>
  <si>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</si>
  <si>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</si>
  <si>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</si>
  <si>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</si>
  <si>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</si>
  <si>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</si>
  <si>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</si>
  <si>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</si>
  <si>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</si>
  <si>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</si>
  <si>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</si>
  <si>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</si>
  <si>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</si>
  <si>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</si>
  <si>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</si>
  <si>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</si>
  <si>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</si>
  <si>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</si>
  <si>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</si>
  <si>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</si>
  <si>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</si>
  <si>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</si>
  <si>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</si>
  <si>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</si>
  <si>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</si>
  <si>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</si>
  <si>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</si>
  <si>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</si>
  <si>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</si>
  <si>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</si>
  <si>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</si>
  <si>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</si>
  <si>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</si>
  <si>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</si>
  <si>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</si>
  <si>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</si>
  <si>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</si>
  <si>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</si>
  <si>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</si>
  <si>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</si>
  <si>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</si>
  <si>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</si>
  <si>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</si>
  <si>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</si>
  <si>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</si>
  <si>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</si>
  <si>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</si>
  <si>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</si>
  <si>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</si>
  <si>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</si>
  <si>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</si>
  <si>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</si>
  <si>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</si>
  <si>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</si>
  <si>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</si>
  <si>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</si>
  <si>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</si>
  <si>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</si>
  <si>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</si>
  <si>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</si>
  <si>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</si>
  <si>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</si>
  <si>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</si>
  <si>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</si>
  <si>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</si>
  <si>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</si>
  <si>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</si>
  <si>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</si>
  <si>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</si>
  <si>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</si>
  <si>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</si>
  <si>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</si>
  <si>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</si>
  <si>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</si>
  <si>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</si>
  <si>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</si>
  <si>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</si>
  <si>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</si>
  <si>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</si>
  <si>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</si>
  <si>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</si>
  <si>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</si>
  <si>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</si>
  <si>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</si>
  <si>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</si>
  <si>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</si>
  <si>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</si>
  <si>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</si>
  <si>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</si>
  <si>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</si>
  <si>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</si>
  <si>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</si>
  <si>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</si>
  <si>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</si>
  <si>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</si>
  <si>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</si>
  <si>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</si>
  <si>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</si>
  <si>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</si>
  <si>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</si>
  <si>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</si>
  <si>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</si>
  <si>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</si>
  <si>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</si>
  <si>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</si>
  <si>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</si>
  <si>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</si>
  <si>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</si>
  <si>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</si>
  <si>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</si>
  <si>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</si>
  <si>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</si>
  <si>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</si>
  <si>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</si>
  <si>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</si>
  <si>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</si>
  <si>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</si>
  <si>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</si>
  <si>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</si>
  <si>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</si>
  <si>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</si>
  <si>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</si>
  <si>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</si>
  <si>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</si>
  <si>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</si>
  <si>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</si>
  <si>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</si>
  <si>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</si>
  <si>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</si>
  <si>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</si>
  <si>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</si>
  <si>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</si>
  <si>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</si>
  <si>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</si>
  <si>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</si>
  <si>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</si>
  <si>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</si>
  <si>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</si>
  <si>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</si>
  <si>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</si>
  <si>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</si>
  <si>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</si>
  <si>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</si>
  <si>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</si>
  <si>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</si>
  <si>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</si>
  <si>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</si>
  <si>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</si>
  <si>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</si>
  <si>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</si>
  <si>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</si>
  <si>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</si>
  <si>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</si>
  <si>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</si>
  <si>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</si>
  <si>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</si>
  <si>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</si>
  <si>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</si>
  <si>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</si>
  <si>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</si>
  <si>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</si>
  <si>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</si>
  <si>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</si>
  <si>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</si>
  <si>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</si>
  <si>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</si>
  <si>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</si>
  <si>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</si>
  <si>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</si>
  <si>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</si>
  <si>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</si>
  <si>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</si>
  <si>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</si>
  <si>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</si>
  <si>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</si>
  <si>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</si>
  <si>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</si>
  <si>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</si>
  <si>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</si>
  <si>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</si>
  <si>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</si>
  <si>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</si>
  <si>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</si>
  <si>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</si>
  <si>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</si>
  <si>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</si>
  <si>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</si>
  <si>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</si>
  <si>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</si>
  <si>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</si>
  <si>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</si>
  <si>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</si>
  <si>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</si>
  <si>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</si>
  <si>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</si>
  <si>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</si>
  <si>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</si>
  <si>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</si>
  <si>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</si>
  <si>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</si>
  <si>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</si>
  <si>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</si>
  <si>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</si>
  <si>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</si>
  <si>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</si>
  <si>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</si>
  <si>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</si>
  <si>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</si>
  <si>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</si>
  <si>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</si>
  <si>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</si>
  <si>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</si>
  <si>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</si>
  <si>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</si>
  <si>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</si>
  <si>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</si>
  <si>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</si>
  <si>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</si>
  <si>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</si>
  <si>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</si>
  <si>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</si>
  <si>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</si>
  <si>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</si>
  <si>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</si>
  <si>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</si>
  <si>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</si>
  <si>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</si>
  <si>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</si>
  <si>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</si>
  <si>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</si>
  <si>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</si>
  <si>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</si>
  <si>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</si>
  <si>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</si>
  <si>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</si>
  <si>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</si>
  <si>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</si>
  <si>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</si>
  <si>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</si>
  <si>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</si>
  <si>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</si>
  <si>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</si>
  <si>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</si>
  <si>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</si>
  <si>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</si>
  <si>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</si>
  <si>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</si>
  <si>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</si>
  <si>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</si>
  <si>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</si>
  <si>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</si>
  <si>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</si>
  <si>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</si>
  <si>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</si>
  <si>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</si>
  <si>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</si>
  <si>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</si>
  <si>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</si>
  <si>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</si>
  <si>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</si>
  <si>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</si>
  <si>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</si>
  <si>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</si>
  <si>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</si>
  <si>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</si>
  <si>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</si>
  <si>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</si>
  <si>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</si>
  <si>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</si>
  <si>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</si>
  <si>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</si>
  <si>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</si>
  <si>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</si>
  <si>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</si>
  <si>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</si>
  <si>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</si>
  <si>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</si>
  <si>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</si>
  <si>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</si>
  <si>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</si>
  <si>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</si>
  <si>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</si>
  <si>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</si>
  <si>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</si>
  <si>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</si>
  <si>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</si>
  <si>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</si>
  <si>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</si>
  <si>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</si>
  <si>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</si>
  <si>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</si>
  <si>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</si>
  <si>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</si>
  <si>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</si>
  <si>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</si>
  <si>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</si>
  <si>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</si>
  <si>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</si>
  <si>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</si>
  <si>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</si>
  <si>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</si>
  <si>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</si>
  <si>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</si>
  <si>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</si>
  <si>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</si>
  <si>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</si>
  <si>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</si>
  <si>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</si>
  <si>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</si>
  <si>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</si>
  <si>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</si>
  <si>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</si>
  <si>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</si>
  <si>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</si>
  <si>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</si>
  <si>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</si>
  <si>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</si>
  <si>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</si>
  <si>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</si>
  <si>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</si>
  <si>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</si>
  <si>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</si>
  <si>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</si>
  <si>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</si>
  <si>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</si>
  <si>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</si>
  <si>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</si>
  <si>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</si>
  <si>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</si>
  <si>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</si>
  <si>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</si>
  <si>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</si>
  <si>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</si>
  <si>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</si>
  <si>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</si>
  <si>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</si>
  <si>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</si>
  <si>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</si>
  <si>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</si>
  <si>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</si>
  <si>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</si>
  <si>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</si>
  <si>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</si>
  <si>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</si>
  <si>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</si>
  <si>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</si>
  <si>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</si>
  <si>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</si>
  <si>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</si>
  <si>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</si>
  <si>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</si>
  <si>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</si>
  <si>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</si>
  <si>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</si>
  <si>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</si>
  <si>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</si>
  <si>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</si>
  <si>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</si>
  <si>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</si>
  <si>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</si>
  <si>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</si>
  <si>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</si>
  <si>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</si>
  <si>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</si>
  <si>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</si>
  <si>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</si>
  <si>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</si>
  <si>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</si>
  <si>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</si>
  <si>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</si>
  <si>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</si>
  <si>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</si>
  <si>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</si>
  <si>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</si>
  <si>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</si>
  <si>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</si>
  <si>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</si>
  <si>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</si>
  <si>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</si>
  <si>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</si>
  <si>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</si>
  <si>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</si>
  <si>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</si>
  <si>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</si>
  <si>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</si>
  <si>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</si>
  <si>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</si>
  <si>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</si>
  <si>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</si>
  <si>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</si>
  <si>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</si>
  <si>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</si>
  <si>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</si>
  <si>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</si>
  <si>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</si>
  <si>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</si>
  <si>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</si>
  <si>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</si>
  <si>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</si>
  <si>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</si>
  <si>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</si>
  <si>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</si>
  <si>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</si>
  <si>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</si>
  <si>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</si>
  <si>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</si>
  <si>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</si>
  <si>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</si>
  <si>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</si>
  <si>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</si>
  <si>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</si>
  <si>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</si>
  <si>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</si>
  <si>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</si>
  <si>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</si>
  <si>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</si>
  <si>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</si>
  <si>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</si>
  <si>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</si>
  <si>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</si>
  <si>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</si>
  <si>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</si>
  <si>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</si>
  <si>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</si>
  <si>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</si>
  <si>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</si>
  <si>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</si>
  <si>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</si>
  <si>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</si>
  <si>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</si>
  <si>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</si>
  <si>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</si>
  <si>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</si>
  <si>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</si>
  <si>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</si>
  <si>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</si>
  <si>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</si>
  <si>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</si>
  <si>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</si>
  <si>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</si>
  <si>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</si>
  <si>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</si>
  <si>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</si>
  <si>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</si>
  <si>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</si>
  <si>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</si>
  <si>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</si>
  <si>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</si>
  <si>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</si>
  <si>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</si>
  <si>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</si>
  <si>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</si>
  <si>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</si>
  <si>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</si>
  <si>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</si>
  <si>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</si>
  <si>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</si>
  <si>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</si>
  <si>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</si>
  <si>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</si>
  <si>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</si>
  <si>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</si>
  <si>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</si>
  <si>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</si>
  <si>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</si>
  <si>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</si>
  <si>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</si>
  <si>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</si>
  <si>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</si>
  <si>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</si>
  <si>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</si>
  <si>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</si>
  <si>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</si>
  <si>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</si>
  <si>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</si>
  <si>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</si>
  <si>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</si>
  <si>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</si>
  <si>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</si>
  <si>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</si>
  <si>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</si>
  <si>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</si>
  <si>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</si>
  <si>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</si>
  <si>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</si>
  <si>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</si>
  <si>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</si>
  <si>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</si>
  <si>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</si>
  <si>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</si>
  <si>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</si>
  <si>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</si>
  <si>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</si>
  <si>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</si>
  <si>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</si>
  <si>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</si>
  <si>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</si>
  <si>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</si>
  <si>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</si>
  <si>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</si>
  <si>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</si>
  <si>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</si>
  <si>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</si>
  <si>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</si>
  <si>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</si>
  <si>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</si>
  <si>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</si>
  <si>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</si>
  <si>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</si>
  <si>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</si>
  <si>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</si>
  <si>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</si>
  <si>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</si>
  <si>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</si>
  <si>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</si>
  <si>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</si>
  <si>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</si>
  <si>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</si>
  <si>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</si>
  <si>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</si>
  <si>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</si>
  <si>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</si>
  <si>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</si>
  <si>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</si>
  <si>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</si>
  <si>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</si>
  <si>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</si>
  <si>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</si>
  <si>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</si>
  <si>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</si>
  <si>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</si>
  <si>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</si>
  <si>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</si>
  <si>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</si>
  <si>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</si>
  <si>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</si>
  <si>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</si>
  <si>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</si>
  <si>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</si>
  <si>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</si>
  <si>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</si>
  <si>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</si>
  <si>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</si>
  <si>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</si>
  <si>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</si>
  <si>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</si>
  <si>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</si>
  <si>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</si>
  <si>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</si>
  <si>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</si>
  <si>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</si>
  <si>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</si>
  <si>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</si>
  <si>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</si>
  <si>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</si>
  <si>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</si>
  <si>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</si>
  <si>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</si>
  <si>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</si>
  <si>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</si>
  <si>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</si>
  <si>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</si>
  <si>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</si>
  <si>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</si>
  <si>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</si>
  <si>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</si>
  <si>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</si>
  <si>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</si>
  <si>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</si>
  <si>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</si>
  <si>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</si>
  <si>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</si>
  <si>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</si>
  <si>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</si>
  <si>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</si>
  <si>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</si>
  <si>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</si>
  <si>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</si>
  <si>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</si>
  <si>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</si>
  <si>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</si>
  <si>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</si>
  <si>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</si>
  <si>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</si>
  <si>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</si>
  <si>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</si>
  <si>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</si>
  <si>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</si>
  <si>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</si>
  <si>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</si>
  <si>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</si>
  <si>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</si>
  <si>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</si>
  <si>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</si>
  <si>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</si>
  <si>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</si>
  <si>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</si>
  <si>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</si>
  <si>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</si>
  <si>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</si>
  <si>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</si>
  <si>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</si>
  <si>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</si>
  <si>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</si>
  <si>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</si>
  <si>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</si>
  <si>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</si>
  <si>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</si>
  <si>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</si>
  <si>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</si>
  <si>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</si>
  <si>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</si>
  <si>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</si>
  <si>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</si>
  <si>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</si>
  <si>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</si>
  <si>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</si>
  <si>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</si>
  <si>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</si>
  <si>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</si>
  <si>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</si>
  <si>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</si>
  <si>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</si>
  <si>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</si>
  <si>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</si>
  <si>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</si>
  <si>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</si>
  <si>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</si>
  <si>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</si>
  <si>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</si>
  <si>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</si>
  <si>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</si>
  <si>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</si>
  <si>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</si>
  <si>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</si>
  <si>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</si>
  <si>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</si>
  <si>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</si>
  <si>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</si>
  <si>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</si>
  <si>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</si>
  <si>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</si>
  <si>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</si>
  <si>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</si>
  <si>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</si>
  <si>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</si>
  <si>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</si>
  <si>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</si>
  <si>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</si>
  <si>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</si>
  <si>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</si>
  <si>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</si>
  <si>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</si>
  <si>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</si>
  <si>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</si>
  <si>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</si>
  <si>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</si>
  <si>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</si>
  <si>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</si>
  <si>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</si>
  <si>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</si>
  <si>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</si>
  <si>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</si>
  <si>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</si>
  <si>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</si>
  <si>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</si>
  <si>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</si>
  <si>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</si>
  <si>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</si>
  <si>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</si>
  <si>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</si>
  <si>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</si>
  <si>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</si>
  <si>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</si>
  <si>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</si>
  <si>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</si>
  <si>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</si>
  <si>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</si>
  <si>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</si>
  <si>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</si>
  <si>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</si>
  <si>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</si>
  <si>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</si>
  <si>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</si>
  <si>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</si>
  <si>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</si>
  <si>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</si>
  <si>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</si>
  <si>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</si>
  <si>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</si>
  <si>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</si>
  <si>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</si>
  <si>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</si>
  <si>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</si>
  <si>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</si>
  <si>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</si>
  <si>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</si>
  <si>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</si>
  <si>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</si>
  <si>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</si>
  <si>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</si>
  <si>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</si>
  <si>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</si>
  <si>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</si>
  <si>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</si>
  <si>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</si>
  <si>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</si>
  <si>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</si>
  <si>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</si>
  <si>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</si>
  <si>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</si>
  <si>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</si>
  <si>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</si>
  <si>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</si>
  <si>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</si>
  <si>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</si>
  <si>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</si>
  <si>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</si>
  <si>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</si>
  <si>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</si>
  <si>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</si>
  <si>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</si>
  <si>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</si>
  <si>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</si>
  <si>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</si>
  <si>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</si>
  <si>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</si>
  <si>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</si>
  <si>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</si>
  <si>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</si>
  <si>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</si>
  <si>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</si>
  <si>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</si>
  <si>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</si>
  <si>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</si>
  <si>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</si>
  <si>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</si>
  <si>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</si>
  <si>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</si>
  <si>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</si>
  <si>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</si>
  <si>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</si>
  <si>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</si>
  <si>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</si>
  <si>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</si>
  <si>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</si>
  <si>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</si>
  <si>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</si>
  <si>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</si>
  <si>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</si>
  <si>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</si>
  <si>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</si>
  <si>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</si>
  <si>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</si>
  <si>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</si>
  <si>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</si>
  <si>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</si>
  <si>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</si>
  <si>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</si>
  <si>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</si>
  <si>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</si>
  <si>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</si>
  <si>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</si>
  <si>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</si>
  <si>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</si>
  <si>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</si>
  <si>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</si>
  <si>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</si>
  <si>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</si>
  <si>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</si>
  <si>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</si>
  <si>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</si>
  <si>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</si>
  <si>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</si>
  <si>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</si>
  <si>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</si>
  <si>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</si>
  <si>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</si>
  <si>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</si>
  <si>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</si>
  <si>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</si>
  <si>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</si>
  <si>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</si>
  <si>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</si>
  <si>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</si>
  <si>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</si>
  <si>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</si>
  <si>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</si>
  <si>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</si>
  <si>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</si>
  <si>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</si>
  <si>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</si>
  <si>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</si>
  <si>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</si>
  <si>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</si>
  <si>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</si>
  <si>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</si>
  <si>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</si>
  <si>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</si>
  <si>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</si>
  <si>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</si>
  <si>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</si>
  <si>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</si>
  <si>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</si>
  <si>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</si>
  <si>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</si>
  <si>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</si>
  <si>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</si>
  <si>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</si>
  <si>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</si>
  <si>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</si>
  <si>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</si>
  <si>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</si>
  <si>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</si>
  <si>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</si>
  <si>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</si>
  <si>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</si>
  <si>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</si>
  <si>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</si>
  <si>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</si>
  <si>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</si>
  <si>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</si>
  <si>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</si>
  <si>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</si>
  <si>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</si>
  <si>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</si>
  <si>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</si>
  <si>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</si>
  <si>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</si>
  <si>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</si>
  <si>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</si>
  <si>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</si>
  <si>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</si>
  <si>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</si>
  <si>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</si>
  <si>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</si>
  <si>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</si>
  <si>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</si>
  <si>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</si>
  <si>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</si>
  <si>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</si>
  <si>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</si>
  <si>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</si>
  <si>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</si>
  <si>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</si>
  <si>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</si>
  <si>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</si>
  <si>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</si>
  <si>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</si>
  <si>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</si>
  <si>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</si>
  <si>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</si>
  <si>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</si>
  <si>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</si>
  <si>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</si>
  <si>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</si>
  <si>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</si>
  <si>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</si>
  <si>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</si>
  <si>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</si>
  <si>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</si>
  <si>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</si>
  <si>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</si>
  <si>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</si>
  <si>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</si>
  <si>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</si>
  <si>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</si>
  <si>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</si>
  <si>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</si>
  <si>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</si>
  <si>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</si>
  <si>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</si>
  <si>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</si>
  <si>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</si>
  <si>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</si>
  <si>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</si>
  <si>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</si>
  <si>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</si>
  <si>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</si>
  <si>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</si>
  <si>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</si>
  <si>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</si>
  <si>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</si>
  <si>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</si>
  <si>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</si>
  <si>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</si>
  <si>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</si>
  <si>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</si>
  <si>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</si>
  <si>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</si>
  <si>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</si>
  <si>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</si>
  <si>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</si>
  <si>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</si>
  <si>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</si>
  <si>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</si>
  <si>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</si>
  <si>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</si>
  <si>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</si>
  <si>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</si>
  <si>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</si>
  <si>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</si>
  <si>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</si>
  <si>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</si>
  <si>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</si>
  <si>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</si>
  <si>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</si>
  <si>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</si>
  <si>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</si>
  <si>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</si>
  <si>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</si>
  <si>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</si>
  <si>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</si>
  <si>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</si>
  <si>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</si>
  <si>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</si>
  <si>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</si>
  <si>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</si>
  <si>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</si>
  <si>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</si>
  <si>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</si>
  <si>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</si>
  <si>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</si>
  <si>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</si>
  <si>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</si>
  <si>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</si>
  <si>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</si>
  <si>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</si>
  <si>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</si>
  <si>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</si>
  <si>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</si>
  <si>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</si>
  <si>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</si>
  <si>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</si>
  <si>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</si>
  <si>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</si>
  <si>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</si>
  <si>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</si>
  <si>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</si>
  <si>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</si>
  <si>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</si>
  <si>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</si>
  <si>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</si>
  <si>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</si>
  <si>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</si>
  <si>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</si>
  <si>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</si>
  <si>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</si>
  <si>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</si>
  <si>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</si>
  <si>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</si>
  <si>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</si>
  <si>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</si>
  <si>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</si>
  <si>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</si>
  <si>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</si>
  <si>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</si>
  <si>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</si>
  <si>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</si>
  <si>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</si>
  <si>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</si>
  <si>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</si>
  <si>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</si>
  <si>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</si>
  <si>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</si>
  <si>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</si>
  <si>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</si>
  <si>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</si>
  <si>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</si>
  <si>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</si>
  <si>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</si>
  <si>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</si>
  <si>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</si>
  <si>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</si>
  <si>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</si>
  <si>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</si>
  <si>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</si>
  <si>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</si>
  <si>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</si>
  <si>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</si>
  <si>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</si>
  <si>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</si>
  <si>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</si>
  <si>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</si>
  <si>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</si>
  <si>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</si>
  <si>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</si>
  <si>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</si>
  <si>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</si>
  <si>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</si>
  <si>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</si>
  <si>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</si>
  <si>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</si>
  <si>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</si>
  <si>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</si>
  <si>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</si>
  <si>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</si>
  <si>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</si>
  <si>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</si>
  <si>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</si>
  <si>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</si>
  <si>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</si>
  <si>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</si>
  <si>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</si>
  <si>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</si>
  <si>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</si>
  <si>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</si>
  <si>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</si>
  <si>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</si>
  <si>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</si>
  <si>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</si>
  <si>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</si>
  <si>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</si>
  <si>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</si>
  <si>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</si>
  <si>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</si>
  <si>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</si>
  <si>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</si>
  <si>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</si>
  <si>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</si>
  <si>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</si>
  <si>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</si>
  <si>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</si>
  <si>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</si>
  <si>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</si>
  <si>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</si>
  <si>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</si>
  <si>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</si>
  <si>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</si>
  <si>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</si>
  <si>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</si>
  <si>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</si>
  <si>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</si>
  <si>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</si>
  <si>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</si>
  <si>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</si>
  <si>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</si>
  <si>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</si>
  <si>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</si>
  <si>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</si>
  <si>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</si>
  <si>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</si>
  <si>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</si>
  <si>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</si>
  <si>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</si>
  <si>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</si>
  <si>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</si>
  <si>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</si>
  <si>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</si>
  <si>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</si>
  <si>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</si>
  <si>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</si>
  <si>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</si>
  <si>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</si>
  <si>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</si>
  <si>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</si>
  <si>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</si>
  <si>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</si>
  <si>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</si>
  <si>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</si>
  <si>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</si>
  <si>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</si>
  <si>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</si>
  <si>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</si>
  <si>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</si>
  <si>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</si>
  <si>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</si>
  <si>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</si>
  <si>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</si>
  <si>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</si>
  <si>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</si>
  <si>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</si>
  <si>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</si>
  <si>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</si>
  <si>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</si>
  <si>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</si>
  <si>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</si>
  <si>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</si>
  <si>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</si>
  <si>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</si>
  <si>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</si>
  <si>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</si>
  <si>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</si>
  <si>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</si>
  <si>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</si>
  <si>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</si>
  <si>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</si>
  <si>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</si>
  <si>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</si>
  <si>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</si>
  <si>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</si>
  <si>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</si>
  <si>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</si>
  <si>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</si>
  <si>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</si>
  <si>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</si>
  <si>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</si>
  <si>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</si>
  <si>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</si>
  <si>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</si>
  <si>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</si>
  <si>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</si>
  <si>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</si>
  <si>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</si>
  <si>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</si>
  <si>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</si>
  <si>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</si>
  <si>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</si>
  <si>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</si>
  <si>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</si>
  <si>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</si>
  <si>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</si>
  <si>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</si>
  <si>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</si>
  <si>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</si>
  <si>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</si>
  <si>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</si>
  <si>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</si>
  <si>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</si>
  <si>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</si>
  <si>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</si>
  <si>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</si>
  <si>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</si>
  <si>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</si>
  <si>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</si>
  <si>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</si>
  <si>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</si>
  <si>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</si>
  <si>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</si>
  <si>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</si>
  <si>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</si>
  <si>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</si>
  <si>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</si>
  <si>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</si>
  <si>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</si>
  <si>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</si>
  <si>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</si>
  <si>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</si>
  <si>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</si>
  <si>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</si>
  <si>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</si>
  <si>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</si>
  <si>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</si>
  <si>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</si>
  <si>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</si>
  <si>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</si>
  <si>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</si>
  <si>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</si>
  <si>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</si>
  <si>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</si>
  <si>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</si>
  <si>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</si>
  <si>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</si>
  <si>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</si>
  <si>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</si>
  <si>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</si>
  <si>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</si>
  <si>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</si>
  <si>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</si>
  <si>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</si>
  <si>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</si>
  <si>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</si>
  <si>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</si>
  <si>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</si>
  <si>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</si>
  <si>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</si>
  <si>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</si>
  <si>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</si>
  <si>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</si>
  <si>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</si>
  <si>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</si>
  <si>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</si>
  <si>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</si>
  <si>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</si>
  <si>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</si>
  <si>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</si>
  <si>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</si>
  <si>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</si>
  <si>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</si>
  <si>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</si>
  <si>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</si>
  <si>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</si>
  <si>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</si>
  <si>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</si>
  <si>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</si>
  <si>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</si>
  <si>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</si>
  <si>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</si>
  <si>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</si>
  <si>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</si>
  <si>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</si>
  <si>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</si>
  <si>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</si>
  <si>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</si>
  <si>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</si>
  <si>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</si>
  <si>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</si>
  <si>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</si>
  <si>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</si>
  <si>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</si>
  <si>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</si>
  <si>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</si>
  <si>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</si>
  <si>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</si>
  <si>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</si>
  <si>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</si>
  <si>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</si>
  <si>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</si>
  <si>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</si>
  <si>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</si>
  <si>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</si>
  <si>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</si>
  <si>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</si>
  <si>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</si>
  <si>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</si>
  <si>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</si>
  <si>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</si>
  <si>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</si>
  <si>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</si>
  <si>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</si>
  <si>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</si>
  <si>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</si>
  <si>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</si>
  <si>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</si>
  <si>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</si>
  <si>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</si>
  <si>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</si>
  <si>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</si>
  <si>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</si>
  <si>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</si>
  <si>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</si>
  <si>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</si>
  <si>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</si>
  <si>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</si>
  <si>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</si>
  <si>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</si>
  <si>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</si>
  <si>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</si>
  <si>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</si>
  <si>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</si>
  <si>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</si>
  <si>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</si>
  <si>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</si>
  <si>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</si>
  <si>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</si>
  <si>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</si>
  <si>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</si>
  <si>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</si>
  <si>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</si>
  <si>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</si>
  <si>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</si>
  <si>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</si>
  <si>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</si>
  <si>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</si>
  <si>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</si>
  <si>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</si>
  <si>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</si>
  <si>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</si>
  <si>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</si>
  <si>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</si>
  <si>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</si>
  <si>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</si>
  <si>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</si>
  <si>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</si>
  <si>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</si>
  <si>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</si>
  <si>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</si>
  <si>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</si>
  <si>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</si>
  <si>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</si>
  <si>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</si>
  <si>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</si>
  <si>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</si>
  <si>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</si>
  <si>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</si>
  <si>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</si>
  <si>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</si>
  <si>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</si>
  <si>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</si>
  <si>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</si>
  <si>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</si>
  <si>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</si>
  <si>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</si>
  <si>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</si>
  <si>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</si>
  <si>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</si>
  <si>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</si>
  <si>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</si>
  <si>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</si>
  <si>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</si>
  <si>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</si>
  <si>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</si>
  <si>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</si>
  <si>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</si>
  <si>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</si>
  <si>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</si>
  <si>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</si>
  <si>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</si>
  <si>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</si>
  <si>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</si>
  <si>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</si>
  <si>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</si>
  <si>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</si>
  <si>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</si>
  <si>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</si>
  <si>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</si>
  <si>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</si>
  <si>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</si>
  <si>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</si>
  <si>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</si>
  <si>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</si>
  <si>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</si>
  <si>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</si>
  <si>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</si>
  <si>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</si>
  <si>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</si>
  <si>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</si>
  <si>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</si>
  <si>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</si>
  <si>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</si>
  <si>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</si>
  <si>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</si>
  <si>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</si>
  <si>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</si>
  <si>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</si>
  <si>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</si>
  <si>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</si>
  <si>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</si>
  <si>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</si>
  <si>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</si>
  <si>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</si>
  <si>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</si>
  <si>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</si>
  <si>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</si>
  <si>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</si>
  <si>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</si>
  <si>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</si>
  <si>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</si>
  <si>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</si>
  <si>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</si>
  <si>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</si>
  <si>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</si>
  <si>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</si>
  <si>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</si>
  <si>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</si>
  <si>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</si>
  <si>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</si>
  <si>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</si>
  <si>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</si>
  <si>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</si>
  <si>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</si>
  <si>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</si>
  <si>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</si>
  <si>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</si>
  <si>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</si>
  <si>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</si>
  <si>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</si>
  <si>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</si>
  <si>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</si>
  <si>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</si>
  <si>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</si>
  <si>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</si>
  <si>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</si>
  <si>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</si>
  <si>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</si>
  <si>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</si>
  <si>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</si>
  <si>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</si>
  <si>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</si>
  <si>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</si>
  <si>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</si>
  <si>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</si>
  <si>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</si>
  <si>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</si>
  <si>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</si>
  <si>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</si>
  <si>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</si>
  <si>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</si>
  <si>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</si>
  <si>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</si>
  <si>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</si>
  <si>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</si>
  <si>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</si>
  <si>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</si>
  <si>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</si>
  <si>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</si>
  <si>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</si>
  <si>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</si>
  <si>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</si>
  <si>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</si>
  <si>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</si>
  <si>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</si>
  <si>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</si>
  <si>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</si>
  <si>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</si>
  <si>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</si>
  <si>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</si>
  <si>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</si>
  <si>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</si>
  <si>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</si>
  <si>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</si>
  <si>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</si>
  <si>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</si>
  <si>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</si>
  <si>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</si>
  <si>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</si>
  <si>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</si>
  <si>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</si>
  <si>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</si>
  <si>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</si>
  <si>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</si>
  <si>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</si>
  <si>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</si>
  <si>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</si>
  <si>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</si>
  <si>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</si>
  <si>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</si>
  <si>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</si>
  <si>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</si>
  <si>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</si>
  <si>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</si>
  <si>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</si>
  <si>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</si>
  <si>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</si>
  <si>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</si>
  <si>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</si>
  <si>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</si>
  <si>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</si>
  <si>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</si>
  <si>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</si>
  <si>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</si>
  <si>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</si>
  <si>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</si>
  <si>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</si>
  <si>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</si>
  <si>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</si>
  <si>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</si>
  <si>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</si>
  <si>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</si>
  <si>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</si>
  <si>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</si>
  <si>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</si>
  <si>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</si>
  <si>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</si>
  <si>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</si>
  <si>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</si>
  <si>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</si>
  <si>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</si>
  <si>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</si>
  <si>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</si>
  <si>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</si>
  <si>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</si>
  <si>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</si>
  <si>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</si>
  <si>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</si>
  <si>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</si>
  <si>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</si>
  <si>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</si>
  <si>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</si>
  <si>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</si>
  <si>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</si>
  <si>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</si>
  <si>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</si>
  <si>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</si>
  <si>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</si>
  <si>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</si>
  <si>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</si>
  <si>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</si>
  <si>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</si>
  <si>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</si>
  <si>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</si>
  <si>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</si>
  <si>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</si>
  <si>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</si>
  <si>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</si>
  <si>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</si>
  <si>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</si>
  <si>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</si>
  <si>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</si>
  <si>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</si>
  <si>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</si>
  <si>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</si>
  <si>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</si>
  <si>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</si>
  <si>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</si>
  <si>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</si>
  <si>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</si>
  <si>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</si>
  <si>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</si>
  <si>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</si>
  <si>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</si>
  <si>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</si>
  <si>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</si>
  <si>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</si>
  <si>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</si>
  <si>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</si>
  <si>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</si>
  <si>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</si>
  <si>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</si>
  <si>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</si>
  <si>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</si>
  <si>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</si>
  <si>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</si>
  <si>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</si>
  <si>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</si>
  <si>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</si>
  <si>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</si>
  <si>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</si>
  <si>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</si>
  <si>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</si>
  <si>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</si>
  <si>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</si>
  <si>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</si>
  <si>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</si>
  <si>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</si>
  <si>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</si>
  <si>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</si>
  <si>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</si>
  <si>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</si>
  <si>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</si>
  <si>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</si>
  <si>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</si>
  <si>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</si>
  <si>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</si>
  <si>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</si>
  <si>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</si>
  <si>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</si>
  <si>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</si>
  <si>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</si>
  <si>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</si>
  <si>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</si>
  <si>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</si>
  <si>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</si>
  <si>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</si>
  <si>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</si>
  <si>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</si>
  <si>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</si>
  <si>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</si>
  <si>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</si>
  <si>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</si>
  <si>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</si>
  <si>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</si>
  <si>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</si>
  <si>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</si>
  <si>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</si>
  <si>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</si>
  <si>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</si>
  <si>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</si>
  <si>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</si>
  <si>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</si>
  <si>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</si>
  <si>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</si>
  <si>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</si>
  <si>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</si>
  <si>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</si>
  <si>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</si>
  <si>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</si>
  <si>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</si>
  <si>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</si>
  <si>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</si>
  <si>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</si>
  <si>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</si>
  <si>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</si>
  <si>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</si>
  <si>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</si>
  <si>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</si>
  <si>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</si>
  <si>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</si>
  <si>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</si>
  <si>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</si>
  <si>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</si>
  <si>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</si>
  <si>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</si>
  <si>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</si>
  <si>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</si>
  <si>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</si>
  <si>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</si>
  <si>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</si>
  <si>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</si>
  <si>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</si>
  <si>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</si>
  <si>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</si>
  <si>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</si>
  <si>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</si>
  <si>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</si>
  <si>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</si>
  <si>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</si>
  <si>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</si>
  <si>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</si>
  <si>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</si>
  <si>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</si>
  <si>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</si>
  <si>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</si>
  <si>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</si>
  <si>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</si>
  <si>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</si>
  <si>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</si>
  <si>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</si>
  <si>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</si>
  <si>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</si>
  <si>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</si>
  <si>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</si>
  <si>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</si>
  <si>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</si>
  <si>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</si>
  <si>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</si>
  <si>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</si>
  <si>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</si>
  <si>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</si>
  <si>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</si>
  <si>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</si>
  <si>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</si>
  <si>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</si>
  <si>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</si>
  <si>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</si>
  <si>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</si>
  <si>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</si>
  <si>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</si>
  <si>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</si>
  <si>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</si>
  <si>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</si>
  <si>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</si>
  <si>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</si>
  <si>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</si>
  <si>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</si>
  <si>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</si>
  <si>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</si>
  <si>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</si>
  <si>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</si>
  <si>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</si>
  <si>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</si>
  <si>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</si>
  <si>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</si>
  <si>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</si>
  <si>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</si>
  <si>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</si>
  <si>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</si>
  <si>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</si>
  <si>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</si>
  <si>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</si>
  <si>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</si>
  <si>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</si>
  <si>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</si>
  <si>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</si>
  <si>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</si>
  <si>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</si>
  <si>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</si>
  <si>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</si>
  <si>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</si>
  <si>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</si>
  <si>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</si>
  <si>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</si>
  <si>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</si>
  <si>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</si>
  <si>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</si>
  <si>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</si>
  <si>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</si>
  <si>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</si>
  <si>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</si>
  <si>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</si>
  <si>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</si>
  <si>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</si>
  <si>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</si>
  <si>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</si>
  <si>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</si>
  <si>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</si>
  <si>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</si>
  <si>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</si>
  <si>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</si>
  <si>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</si>
  <si>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</si>
  <si>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</si>
  <si>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</si>
  <si>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</si>
  <si>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</si>
  <si>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</si>
  <si>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</si>
  <si>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</si>
  <si>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</si>
  <si>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</si>
  <si>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</si>
  <si>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</si>
  <si>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</si>
  <si>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</si>
  <si>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</si>
  <si>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</si>
  <si>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</si>
  <si>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</si>
  <si>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</si>
  <si>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</si>
  <si>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</si>
  <si>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</si>
  <si>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</si>
  <si>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</si>
  <si>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</si>
  <si>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</si>
  <si>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</si>
  <si>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</si>
  <si>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</si>
  <si>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</si>
  <si>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</si>
  <si>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</si>
  <si>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</si>
  <si>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</si>
  <si>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</si>
  <si>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</si>
  <si>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</si>
  <si>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</si>
  <si>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</si>
  <si>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</si>
  <si>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</si>
  <si>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</si>
  <si>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</si>
  <si>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</si>
  <si>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</si>
  <si>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</si>
  <si>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</si>
  <si>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</si>
  <si>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</si>
  <si>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</si>
  <si>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</si>
  <si>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</si>
  <si>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</si>
  <si>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</si>
  <si>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</si>
  <si>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</si>
  <si>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</si>
  <si>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</si>
  <si>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</si>
  <si>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</si>
  <si>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</si>
  <si>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</si>
  <si>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</si>
  <si>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</si>
  <si>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</si>
  <si>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</si>
  <si>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</si>
  <si>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</si>
  <si>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</si>
  <si>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</si>
  <si>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</si>
  <si>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</si>
  <si>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</si>
  <si>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</si>
  <si>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</si>
  <si>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</si>
  <si>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</si>
  <si>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</si>
  <si>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</si>
  <si>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</si>
  <si>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</si>
  <si>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</si>
  <si>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</si>
  <si>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</si>
  <si>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</si>
  <si>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</si>
  <si>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</si>
  <si>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</si>
  <si>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</si>
  <si>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</si>
  <si>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</si>
  <si>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</si>
  <si>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</si>
  <si>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</si>
  <si>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</si>
  <si>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</si>
  <si>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</si>
  <si>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</si>
  <si>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</si>
  <si>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</si>
  <si>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</si>
  <si>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</si>
  <si>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</si>
  <si>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</si>
  <si>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</si>
  <si>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</si>
  <si>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</si>
  <si>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</si>
  <si>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</si>
  <si>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</si>
  <si>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</si>
  <si>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</si>
  <si>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</si>
  <si>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</si>
  <si>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</si>
  <si>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</si>
  <si>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</si>
  <si>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</si>
  <si>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</si>
  <si>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</si>
  <si>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</si>
  <si>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</si>
  <si>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</si>
  <si>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</si>
  <si>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</si>
  <si>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</si>
  <si>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</si>
  <si>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</si>
  <si>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</si>
  <si>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</si>
  <si>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</si>
  <si>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</si>
  <si>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</si>
  <si>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</si>
  <si>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</si>
  <si>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</si>
  <si>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</si>
  <si>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</si>
  <si>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</si>
  <si>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</si>
  <si>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</si>
  <si>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</si>
  <si>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</si>
  <si>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</si>
  <si>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</si>
  <si>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</si>
  <si>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</si>
  <si>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</si>
  <si>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</si>
  <si>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</si>
  <si>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</si>
  <si>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</si>
  <si>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</si>
  <si>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</si>
  <si>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</si>
  <si>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</si>
  <si>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</si>
  <si>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</si>
  <si>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</si>
  <si>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</si>
  <si>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</si>
  <si>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</si>
  <si>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</si>
  <si>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</si>
  <si>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</si>
  <si>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</si>
  <si>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</si>
  <si>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</si>
  <si>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</si>
  <si>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</si>
  <si>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</si>
  <si>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</si>
  <si>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</si>
  <si>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</si>
  <si>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</si>
  <si>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</si>
  <si>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</si>
  <si>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</si>
  <si>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</si>
  <si>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</si>
  <si>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</si>
  <si>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</si>
  <si>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</si>
  <si>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</si>
  <si>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</si>
  <si>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</si>
  <si>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</si>
  <si>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</si>
  <si>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</si>
  <si>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</si>
  <si>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</si>
  <si>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</si>
  <si>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</si>
  <si>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</si>
  <si>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</si>
  <si>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</si>
  <si>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</si>
  <si>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</si>
  <si>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</si>
  <si>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</si>
  <si>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</si>
  <si>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</si>
  <si>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</si>
  <si>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</si>
  <si>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</si>
  <si>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</si>
  <si>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</si>
  <si>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</si>
  <si>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</si>
  <si>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</si>
  <si>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</si>
  <si>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</si>
  <si>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</si>
  <si>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</si>
  <si>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</si>
  <si>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</si>
  <si>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</si>
  <si>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</si>
  <si>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</si>
  <si>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</si>
  <si>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</si>
  <si>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</si>
  <si>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</si>
  <si>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</si>
  <si>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</si>
  <si>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</si>
  <si>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</si>
  <si>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</si>
  <si>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</si>
  <si>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</si>
  <si>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</si>
  <si>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</si>
  <si>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</si>
  <si>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</si>
  <si>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</si>
  <si>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</si>
  <si>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</si>
  <si>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</si>
  <si>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</si>
  <si>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</si>
  <si>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</si>
  <si>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</si>
  <si>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</si>
  <si>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</si>
  <si>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</si>
  <si>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</si>
  <si>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</si>
  <si>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</si>
  <si>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</si>
  <si>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</si>
  <si>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</si>
  <si>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</si>
  <si>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</si>
  <si>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</si>
  <si>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</si>
  <si>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</si>
  <si>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</si>
  <si>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</si>
  <si>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</si>
  <si>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</si>
  <si>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</si>
  <si>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</si>
  <si>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</si>
  <si>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</si>
  <si>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</si>
  <si>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</si>
  <si>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</si>
  <si>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</si>
  <si>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</si>
  <si>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</si>
  <si>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</si>
  <si>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</si>
  <si>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</si>
  <si>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</si>
  <si>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</si>
  <si>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</si>
  <si>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</si>
  <si>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</si>
  <si>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</si>
  <si>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</si>
  <si>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</si>
  <si>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</si>
  <si>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</si>
  <si>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</si>
  <si>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</si>
  <si>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</si>
  <si>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</si>
  <si>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</si>
  <si>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</si>
  <si>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</si>
  <si>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</si>
  <si>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</si>
  <si>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</si>
  <si>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</si>
  <si>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</si>
  <si>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</si>
  <si>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</si>
  <si>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</si>
  <si>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</si>
  <si>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</si>
  <si>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</si>
  <si>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</si>
  <si>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</si>
  <si>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</si>
  <si>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</si>
  <si>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</si>
  <si>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</si>
  <si>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</si>
  <si>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</si>
  <si>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</si>
  <si>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</si>
  <si>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</si>
  <si>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</si>
  <si>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</si>
  <si>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</si>
  <si>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</si>
  <si>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</si>
  <si>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</si>
  <si>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</si>
  <si>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</si>
  <si>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</si>
  <si>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</si>
  <si>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</si>
  <si>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</si>
  <si>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</si>
  <si>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</si>
  <si>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</si>
  <si>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</si>
  <si>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</si>
  <si>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</si>
  <si>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</si>
  <si>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</si>
  <si>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</si>
  <si>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</si>
  <si>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</si>
  <si>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</si>
  <si>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</si>
  <si>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</si>
  <si>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</si>
  <si>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</si>
  <si>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</si>
  <si>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</si>
  <si>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</si>
  <si>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</si>
  <si>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</si>
  <si>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</si>
  <si>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</si>
  <si>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</si>
  <si>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</si>
  <si>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</si>
  <si>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</si>
  <si>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</si>
  <si>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</si>
  <si>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</si>
  <si>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</si>
  <si>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</si>
  <si>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</si>
  <si>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</si>
  <si>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</si>
  <si>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</si>
  <si>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</si>
  <si>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</si>
  <si>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</si>
  <si>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</si>
  <si>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</si>
  <si>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</si>
  <si>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</si>
  <si>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</si>
  <si>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</si>
  <si>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</si>
  <si>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</si>
  <si>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</si>
  <si>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</si>
  <si>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</si>
  <si>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</si>
  <si>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</si>
  <si>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</si>
  <si>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</si>
  <si>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</si>
  <si>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</si>
  <si>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</si>
  <si>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</si>
  <si>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</si>
  <si>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</si>
  <si>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</si>
  <si>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</si>
  <si>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</si>
  <si>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</si>
  <si>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</si>
  <si>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</si>
  <si>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</si>
  <si>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</si>
  <si>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</si>
  <si>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</si>
  <si>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</si>
  <si>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</si>
  <si>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</si>
  <si>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</si>
  <si>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</si>
  <si>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</si>
  <si>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</si>
  <si>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</si>
  <si>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</si>
  <si>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</si>
  <si>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</si>
  <si>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</si>
  <si>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</si>
  <si>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</si>
  <si>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</si>
  <si>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</si>
  <si>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</si>
  <si>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</si>
  <si>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</si>
  <si>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</si>
  <si>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</si>
  <si>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</si>
  <si>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</si>
  <si>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</si>
  <si>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</si>
  <si>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</si>
  <si>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</si>
  <si>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</si>
  <si>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</si>
  <si>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</si>
  <si>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</si>
  <si>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</si>
  <si>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</si>
  <si>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</si>
  <si>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</si>
  <si>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</si>
  <si>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</si>
  <si>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</si>
  <si>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</si>
  <si>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</si>
  <si>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</si>
  <si>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</si>
  <si>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</si>
  <si>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</si>
  <si>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</si>
  <si>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</si>
  <si>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</si>
  <si>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</si>
  <si>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</si>
  <si>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</si>
  <si>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</si>
  <si>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</si>
  <si>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</si>
  <si>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</si>
  <si>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</si>
  <si>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</si>
  <si>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</si>
  <si>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</si>
  <si>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</si>
  <si>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</si>
  <si>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</si>
  <si>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</si>
  <si>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</si>
  <si>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</si>
  <si>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</si>
  <si>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</si>
  <si>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</si>
  <si>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</si>
  <si>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</si>
  <si>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</si>
  <si>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</si>
  <si>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</si>
  <si>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</si>
  <si>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</si>
  <si>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</si>
  <si>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</si>
  <si>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</si>
  <si>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</si>
  <si>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</si>
  <si>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</si>
  <si>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</si>
  <si>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</si>
  <si>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</si>
  <si>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</si>
  <si>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</si>
  <si>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</si>
  <si>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</si>
  <si>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</si>
  <si>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</si>
  <si>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</si>
  <si>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</si>
  <si>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</si>
  <si>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</si>
  <si>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</si>
  <si>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</si>
  <si>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</si>
  <si>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</si>
  <si>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</si>
  <si>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</si>
  <si>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</si>
  <si>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</si>
  <si>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</si>
  <si>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</si>
  <si>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</si>
  <si>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</si>
  <si>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</si>
  <si>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</si>
  <si>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</si>
  <si>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</si>
  <si>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</si>
  <si>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</si>
  <si>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</si>
  <si>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</si>
  <si>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</si>
  <si>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</si>
  <si>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</si>
  <si>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</si>
  <si>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</si>
  <si>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</si>
  <si>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</si>
  <si>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</si>
  <si>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</si>
  <si>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</si>
  <si>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</si>
  <si>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</si>
  <si>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</si>
  <si>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</si>
  <si>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</si>
  <si>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</si>
  <si>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</si>
  <si>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</si>
  <si>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</si>
  <si>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</si>
  <si>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</si>
  <si>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</si>
  <si>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</si>
  <si>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</si>
  <si>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</si>
  <si>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</si>
  <si>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</si>
  <si>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</si>
  <si>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</si>
  <si>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</si>
  <si>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</si>
  <si>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</si>
  <si>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</si>
  <si>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</si>
  <si>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</si>
  <si>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</si>
  <si>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</si>
  <si>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</si>
  <si>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</si>
  <si>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</si>
  <si>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</si>
  <si>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</si>
  <si>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</si>
  <si>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</si>
  <si>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</si>
  <si>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</si>
  <si>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</si>
  <si>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</si>
  <si>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</si>
  <si>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</si>
  <si>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</si>
  <si>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</si>
  <si>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</si>
  <si>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</si>
  <si>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</si>
  <si>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</si>
  <si>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</si>
  <si>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</si>
  <si>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</si>
  <si>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</si>
  <si>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</si>
  <si>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</si>
  <si>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</si>
  <si>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</si>
  <si>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</si>
  <si>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</si>
  <si>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</si>
  <si>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</si>
  <si>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</si>
  <si>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</si>
  <si>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</si>
  <si>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</si>
  <si>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</si>
  <si>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</si>
  <si>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</si>
  <si>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</si>
  <si>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</si>
  <si>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</si>
  <si>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</si>
  <si>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</si>
  <si>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</si>
  <si>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</si>
  <si>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</si>
  <si>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</si>
  <si>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</si>
  <si>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</si>
  <si>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</si>
  <si>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</si>
  <si>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</si>
  <si>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</si>
  <si>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</si>
  <si>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</si>
  <si>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</si>
  <si>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</si>
  <si>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</si>
  <si>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</si>
  <si>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</si>
  <si>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</si>
  <si>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</si>
  <si>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</si>
  <si>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</si>
  <si>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</si>
  <si>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</si>
  <si>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</si>
  <si>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</si>
  <si>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</si>
  <si>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</si>
  <si>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</si>
  <si>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</si>
  <si>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</si>
  <si>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</si>
  <si>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</si>
  <si>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</si>
  <si>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</si>
  <si>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</si>
  <si>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</si>
  <si>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</si>
  <si>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</si>
  <si>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</si>
  <si>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</si>
  <si>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</si>
  <si>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</si>
  <si>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</si>
  <si>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</si>
  <si>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</si>
  <si>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</si>
  <si>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</si>
  <si>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</si>
  <si>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</si>
  <si>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</si>
  <si>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</si>
  <si>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</si>
  <si>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</si>
  <si>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</si>
  <si>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</si>
  <si>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</si>
  <si>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</si>
  <si>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</si>
  <si>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</si>
  <si>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</si>
  <si>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</si>
  <si>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</si>
  <si>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</si>
  <si>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</si>
  <si>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</si>
  <si>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</si>
  <si>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</si>
  <si>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</si>
  <si>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</si>
  <si>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</si>
  <si>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</si>
  <si>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</si>
  <si>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</si>
  <si>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</si>
  <si>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</si>
  <si>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</si>
  <si>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</si>
  <si>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</si>
  <si>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</si>
  <si>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</si>
  <si>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</si>
  <si>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</si>
  <si>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</si>
  <si>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</si>
  <si>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</si>
  <si>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</si>
  <si>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</si>
  <si>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</si>
  <si>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</si>
  <si>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</si>
  <si>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</si>
  <si>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</si>
  <si>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</si>
  <si>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</si>
  <si>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</si>
  <si>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</si>
  <si>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</si>
  <si>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</si>
  <si>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</si>
  <si>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</si>
  <si>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</si>
  <si>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</si>
  <si>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</si>
  <si>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</si>
  <si>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</si>
  <si>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</si>
  <si>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</si>
  <si>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</si>
  <si>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</si>
  <si>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</si>
  <si>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</si>
  <si>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</si>
  <si>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</si>
  <si>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</si>
  <si>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</si>
  <si>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</si>
  <si>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</si>
  <si>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</si>
  <si>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</si>
  <si>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</si>
  <si>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</si>
  <si>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</si>
  <si>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</si>
  <si>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</si>
  <si>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</si>
  <si>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</si>
  <si>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</si>
  <si>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</si>
  <si>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</si>
  <si>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</si>
  <si>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</si>
  <si>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</si>
  <si>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</si>
  <si>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</si>
  <si>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</si>
  <si>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</si>
  <si>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</si>
  <si>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</si>
  <si>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</si>
  <si>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</si>
  <si>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</si>
  <si>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</si>
  <si>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</si>
  <si>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</si>
  <si>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</si>
  <si>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</si>
  <si>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</si>
  <si>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</si>
  <si>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</si>
  <si>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</si>
  <si>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</si>
  <si>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</si>
  <si>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</si>
  <si>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</si>
  <si>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</si>
  <si>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</si>
  <si>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</si>
  <si>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</si>
  <si>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</si>
  <si>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</si>
  <si>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</si>
  <si>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</si>
  <si>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</si>
  <si>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</si>
  <si>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</si>
  <si>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</si>
  <si>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</si>
  <si>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</si>
  <si>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</si>
  <si>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</si>
  <si>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</si>
  <si>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</si>
  <si>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</si>
  <si>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</si>
  <si>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</si>
  <si>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</si>
  <si>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</si>
  <si>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</si>
  <si>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</si>
  <si>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</si>
  <si>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</si>
  <si>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</si>
  <si>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</si>
  <si>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</si>
  <si>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</si>
  <si>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</si>
  <si>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</si>
  <si>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</si>
  <si>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</si>
  <si>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</si>
  <si>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</si>
  <si>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</si>
  <si>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</si>
  <si>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</si>
  <si>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</si>
  <si>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</si>
  <si>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</si>
  <si>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</si>
  <si>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</si>
  <si>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</si>
  <si>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</si>
  <si>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</si>
  <si>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</si>
  <si>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</si>
  <si>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</si>
  <si>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</si>
  <si>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</si>
  <si>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</si>
  <si>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</si>
  <si>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</si>
  <si>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</si>
  <si>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</si>
  <si>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</si>
  <si>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</si>
  <si>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</si>
  <si>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</si>
  <si>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</si>
  <si>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</si>
  <si>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</si>
  <si>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</si>
  <si>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</si>
  <si>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</si>
  <si>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</si>
  <si>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</si>
  <si>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</si>
  <si>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</si>
  <si>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</si>
  <si>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</si>
  <si>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</si>
  <si>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</si>
  <si>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</si>
  <si>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</si>
  <si>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</si>
  <si>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</si>
  <si>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</si>
  <si>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</si>
  <si>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</si>
  <si>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</si>
  <si>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</si>
  <si>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</si>
  <si>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</si>
  <si>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</si>
  <si>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</si>
  <si>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</si>
  <si>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</si>
  <si>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</si>
  <si>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</si>
  <si>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</si>
  <si>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</si>
  <si>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</si>
  <si>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</si>
  <si>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</si>
  <si>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</si>
  <si>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</si>
  <si>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</si>
  <si>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</si>
  <si>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</si>
  <si>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</si>
  <si>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</si>
  <si>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</si>
  <si>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</si>
  <si>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</si>
  <si>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</si>
  <si>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</si>
  <si>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</si>
  <si>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</si>
  <si>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</si>
  <si>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</si>
  <si>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</si>
  <si>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</si>
  <si>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</si>
  <si>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</si>
  <si>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</si>
  <si>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</si>
  <si>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</si>
  <si>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</si>
  <si>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</si>
  <si>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</si>
  <si>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</si>
  <si>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</si>
  <si>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</si>
  <si>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</si>
  <si>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</si>
  <si>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</si>
  <si>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</si>
  <si>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</si>
  <si>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</si>
  <si>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</si>
  <si>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</si>
  <si>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</si>
  <si>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</si>
  <si>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</si>
  <si>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</si>
  <si>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</si>
  <si>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</si>
  <si>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</si>
  <si>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</si>
  <si>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</si>
  <si>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</si>
  <si>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</si>
  <si>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</si>
  <si>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</si>
  <si>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</si>
  <si>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</si>
  <si>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</si>
  <si>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</si>
  <si>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</si>
  <si>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</si>
  <si>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</si>
  <si>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</si>
  <si>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</si>
  <si>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</si>
  <si>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</si>
  <si>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</si>
  <si>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</si>
  <si>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</si>
  <si>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</si>
  <si>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</si>
  <si>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</si>
  <si>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</si>
  <si>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</si>
  <si>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</si>
  <si>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</si>
  <si>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</si>
  <si>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</si>
  <si>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</si>
  <si>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</si>
  <si>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</si>
  <si>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</si>
  <si>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</si>
  <si>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</si>
  <si>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</si>
  <si>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</si>
  <si>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</si>
  <si>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</si>
  <si>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</si>
  <si>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</si>
  <si>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</si>
  <si>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</si>
  <si>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</si>
  <si>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</si>
  <si>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</si>
  <si>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</si>
  <si>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</si>
  <si>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</si>
  <si>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</si>
  <si>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</si>
  <si>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</si>
  <si>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</si>
  <si>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</si>
  <si>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</si>
  <si>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</si>
  <si>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</si>
  <si>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</si>
  <si>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</si>
  <si>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</si>
  <si>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</si>
  <si>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</si>
  <si>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</si>
  <si>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</si>
  <si>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</si>
  <si>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</si>
  <si>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</si>
  <si>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</si>
  <si>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</si>
  <si>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</si>
  <si>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</si>
  <si>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</si>
  <si>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</si>
  <si>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</si>
  <si>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</si>
  <si>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</si>
  <si>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</si>
  <si>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</si>
  <si>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</si>
  <si>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</si>
  <si>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</si>
  <si>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</si>
  <si>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</si>
  <si>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</si>
  <si>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</si>
  <si>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</si>
  <si>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</si>
  <si>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</si>
  <si>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</si>
  <si>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</si>
  <si>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</si>
  <si>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</si>
  <si>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</si>
  <si>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</si>
  <si>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</si>
  <si>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</si>
  <si>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</si>
  <si>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</si>
  <si>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</si>
  <si>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</si>
  <si>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</si>
  <si>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</si>
  <si>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</si>
  <si>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</si>
  <si>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</si>
  <si>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</si>
  <si>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</si>
  <si>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</si>
  <si>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</si>
  <si>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</si>
  <si>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</si>
  <si>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</si>
  <si>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</si>
  <si>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</si>
  <si>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</si>
  <si>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</si>
  <si>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</si>
  <si>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</si>
  <si>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</si>
  <si>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</si>
  <si>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</si>
  <si>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</si>
  <si>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</si>
  <si>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</si>
  <si>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</si>
  <si>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</si>
  <si>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</si>
  <si>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</si>
  <si>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</si>
  <si>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</si>
  <si>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</si>
  <si>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</si>
  <si>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</si>
  <si>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</si>
  <si>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</si>
  <si>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</si>
  <si>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</si>
  <si>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</si>
  <si>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</si>
  <si>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</si>
  <si>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</si>
  <si>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</si>
  <si>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</si>
  <si>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</si>
  <si>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</si>
  <si>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</si>
  <si>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</si>
  <si>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</si>
  <si>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</si>
  <si>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</si>
  <si>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</si>
  <si>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</si>
  <si>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</si>
  <si>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</si>
  <si>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</si>
  <si>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</si>
  <si>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</si>
  <si>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</si>
  <si>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</si>
  <si>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</si>
  <si>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</si>
  <si>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</si>
  <si>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</si>
  <si>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</si>
  <si>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</si>
  <si>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</si>
  <si>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</si>
  <si>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</si>
  <si>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</si>
  <si>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</si>
  <si>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</si>
  <si>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</si>
  <si>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</si>
  <si>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</si>
  <si>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</si>
  <si>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</si>
  <si>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</si>
  <si>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</si>
  <si>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</si>
  <si>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</si>
  <si>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</si>
  <si>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</si>
  <si>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</si>
  <si>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</si>
  <si>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</si>
  <si>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</si>
  <si>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</si>
  <si>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</si>
  <si>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</si>
  <si>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</si>
  <si>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</si>
  <si>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</si>
  <si>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</si>
  <si>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</si>
  <si>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</si>
  <si>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</si>
  <si>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</si>
  <si>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</si>
  <si>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</si>
  <si>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</si>
  <si>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</si>
  <si>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</si>
  <si>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</si>
  <si>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</si>
  <si>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</si>
  <si>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</si>
  <si>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</si>
  <si>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</si>
  <si>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</si>
  <si>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</si>
  <si>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</si>
  <si>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</si>
  <si>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</si>
  <si>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</si>
  <si>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</si>
  <si>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</si>
  <si>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</si>
  <si>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</si>
  <si>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</si>
  <si>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</si>
  <si>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</si>
  <si>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</si>
  <si>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</si>
  <si>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</si>
  <si>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</si>
  <si>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</si>
  <si>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</si>
  <si>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</si>
  <si>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</si>
  <si>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</si>
  <si>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</si>
  <si>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</si>
  <si>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</si>
  <si>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</si>
  <si>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</si>
  <si>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</si>
  <si>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</si>
  <si>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</si>
  <si>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</si>
  <si>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</si>
  <si>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</si>
  <si>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</si>
  <si>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</si>
  <si>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</si>
  <si>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</si>
  <si>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</si>
  <si>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</si>
  <si>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</si>
  <si>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</si>
  <si>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</si>
  <si>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</si>
  <si>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</si>
  <si>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</si>
  <si>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</si>
  <si>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</si>
  <si>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</si>
  <si>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</si>
  <si>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</si>
  <si>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</si>
  <si>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</si>
  <si>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</si>
  <si>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</si>
  <si>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</si>
  <si>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</si>
  <si>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</si>
  <si>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</si>
  <si>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</si>
  <si>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</si>
  <si>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</si>
  <si>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</si>
  <si>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</si>
  <si>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</si>
  <si>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</si>
  <si>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</si>
  <si>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</si>
  <si>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</si>
  <si>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</si>
  <si>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</si>
  <si>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</si>
  <si>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</si>
  <si>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</si>
  <si>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</si>
  <si>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</si>
  <si>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</si>
  <si>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</si>
  <si>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</si>
  <si>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</si>
  <si>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</si>
  <si>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</si>
  <si>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</si>
  <si>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</si>
  <si>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</si>
  <si>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</si>
  <si>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</si>
  <si>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</si>
  <si>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</si>
  <si>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</si>
  <si>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</si>
  <si>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</si>
  <si>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</si>
  <si>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</si>
  <si>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</si>
  <si>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</si>
  <si>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</si>
  <si>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</si>
  <si>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</si>
  <si>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</si>
  <si>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</si>
  <si>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</si>
  <si>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</si>
  <si>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</si>
  <si>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</si>
  <si>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</si>
  <si>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</si>
  <si>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</si>
  <si>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</si>
  <si>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</si>
  <si>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</si>
  <si>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</si>
  <si>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</si>
  <si>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</si>
  <si>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</si>
  <si>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</si>
  <si>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</si>
  <si>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</si>
  <si>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</si>
  <si>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</si>
  <si>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</si>
  <si>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</si>
  <si>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</si>
  <si>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</si>
  <si>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</si>
  <si>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</si>
  <si>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</si>
  <si>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</si>
  <si>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</si>
  <si>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</si>
  <si>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</si>
  <si>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</si>
  <si>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</si>
  <si>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</si>
  <si>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</si>
  <si>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</si>
  <si>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</si>
  <si>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</si>
  <si>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</si>
  <si>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</si>
  <si>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</si>
  <si>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</si>
  <si>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</si>
  <si>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</si>
  <si>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</si>
  <si>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</si>
  <si>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</si>
  <si>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</si>
  <si>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</si>
  <si>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</si>
  <si>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</si>
  <si>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</si>
  <si>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</si>
  <si>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</si>
  <si>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</si>
  <si>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</si>
  <si>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</si>
  <si>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</si>
  <si>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</si>
  <si>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</si>
  <si>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</si>
  <si>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</si>
  <si>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</si>
  <si>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</si>
  <si>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</si>
  <si>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</si>
  <si>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</si>
  <si>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</si>
  <si>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</si>
  <si>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</si>
  <si>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</si>
  <si>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</si>
  <si>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</si>
  <si>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</si>
  <si>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</si>
  <si>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</si>
  <si>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</si>
  <si>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</si>
  <si>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</si>
  <si>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</si>
  <si>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</si>
  <si>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</si>
  <si>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</si>
  <si>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</si>
  <si>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</si>
  <si>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</si>
  <si>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</si>
  <si>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</si>
  <si>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</si>
  <si>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</si>
  <si>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</si>
  <si>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</si>
  <si>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</si>
  <si>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</si>
  <si>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</si>
  <si>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</si>
  <si>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</si>
  <si>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</si>
  <si>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</si>
  <si>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</si>
  <si>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</si>
  <si>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</si>
  <si>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</si>
  <si>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</si>
  <si>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</si>
  <si>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</si>
  <si>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</si>
  <si>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</si>
  <si>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</si>
  <si>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</si>
  <si>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</si>
  <si>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</si>
  <si>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</si>
  <si>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</si>
  <si>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</si>
  <si>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</si>
  <si>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</si>
  <si>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</si>
  <si>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</si>
  <si>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</si>
  <si>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</si>
  <si>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</si>
  <si>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</si>
  <si>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</si>
  <si>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</si>
  <si>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</si>
  <si>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</si>
  <si>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</si>
  <si>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</si>
  <si>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</si>
  <si>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</si>
  <si>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</si>
  <si>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</si>
  <si>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</si>
  <si>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</si>
  <si>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</si>
  <si>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</si>
  <si>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</si>
  <si>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</si>
  <si>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</si>
  <si>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</si>
  <si>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</si>
  <si>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</si>
  <si>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</si>
  <si>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</si>
  <si>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</si>
  <si>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</si>
  <si>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</si>
  <si>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</si>
  <si>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</si>
  <si>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</si>
  <si>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</si>
  <si>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</si>
  <si>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</si>
  <si>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</si>
  <si>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</si>
  <si>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</si>
  <si>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</si>
  <si>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</si>
  <si>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</si>
  <si>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</si>
  <si>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</si>
  <si>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</si>
  <si>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</si>
  <si>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</si>
  <si>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</si>
  <si>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</si>
  <si>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</si>
  <si>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</si>
  <si>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</si>
  <si>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</si>
  <si>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</si>
  <si>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</si>
  <si>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</si>
  <si>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</si>
  <si>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</si>
  <si>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</si>
  <si>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</si>
  <si>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</si>
  <si>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</si>
  <si>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</si>
  <si>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</si>
  <si>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</si>
  <si>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</si>
  <si>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</si>
  <si>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</si>
  <si>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</si>
  <si>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</si>
  <si>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</si>
  <si>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</si>
  <si>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</si>
  <si>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</si>
  <si>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</si>
  <si>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</si>
  <si>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</si>
  <si>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</si>
  <si>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</si>
  <si>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</si>
  <si>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</si>
  <si>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</si>
  <si>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</si>
  <si>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</si>
  <si>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</si>
  <si>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</si>
  <si>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</si>
  <si>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</si>
  <si>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</si>
  <si>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</si>
  <si>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</si>
  <si>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</si>
  <si>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</si>
  <si>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</si>
  <si>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</si>
  <si>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</si>
  <si>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</si>
  <si>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</si>
  <si>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</si>
  <si>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</si>
  <si>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</si>
  <si>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</si>
  <si>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</si>
  <si>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</si>
  <si>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</si>
  <si>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</si>
  <si>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</si>
  <si>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</si>
  <si>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</si>
  <si>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</si>
  <si>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</si>
  <si>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</si>
  <si>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</si>
  <si>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</si>
  <si>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</si>
  <si>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</si>
  <si>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</si>
  <si>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</si>
  <si>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</si>
  <si>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</si>
  <si>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</si>
  <si>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</si>
  <si>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</si>
  <si>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</si>
  <si>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</si>
  <si>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</si>
  <si>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</si>
  <si>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</si>
  <si>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</si>
  <si>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</si>
  <si>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</si>
  <si>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</si>
  <si>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</si>
  <si>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</si>
  <si>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</si>
  <si>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</si>
  <si>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</si>
  <si>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</si>
  <si>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</si>
  <si>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</si>
  <si>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</si>
  <si>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</si>
  <si>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</si>
  <si>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</si>
  <si>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</si>
  <si>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</si>
  <si>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</si>
  <si>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</si>
  <si>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</si>
  <si>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</si>
  <si>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</si>
  <si>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</si>
  <si>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</si>
  <si>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</si>
  <si>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</si>
  <si>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</si>
  <si>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</si>
  <si>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</si>
  <si>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</si>
  <si>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</si>
  <si>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</si>
  <si>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</si>
  <si>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</si>
  <si>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</si>
  <si>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</si>
  <si>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</si>
  <si>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</si>
  <si>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</si>
  <si>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</si>
  <si>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</si>
  <si>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</si>
  <si>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</si>
  <si>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</si>
  <si>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</si>
  <si>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</si>
  <si>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</si>
  <si>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</si>
  <si>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</si>
  <si>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</si>
  <si>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</si>
  <si>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</si>
  <si>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</si>
  <si>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</si>
  <si>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</si>
  <si>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</si>
  <si>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</si>
  <si>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</si>
  <si>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</si>
  <si>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</si>
  <si>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</si>
  <si>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</si>
  <si>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</si>
  <si>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</si>
  <si>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</si>
  <si>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</si>
  <si>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</si>
  <si>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</si>
  <si>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</si>
  <si>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</si>
  <si>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</si>
  <si>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</si>
  <si>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</si>
  <si>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</si>
  <si>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</si>
  <si>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</si>
  <si>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</si>
  <si>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</si>
  <si>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</si>
  <si>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</si>
  <si>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</si>
  <si>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</si>
  <si>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</si>
  <si>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</si>
  <si>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</si>
  <si>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</si>
  <si>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</si>
  <si>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</si>
  <si>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</si>
  <si>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</si>
  <si>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</si>
  <si>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</si>
  <si>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</si>
  <si>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</si>
  <si>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</si>
  <si>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</si>
  <si>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</si>
  <si>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</si>
  <si>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</si>
  <si>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</si>
  <si>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</si>
  <si>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</si>
  <si>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</si>
  <si>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</si>
  <si>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</si>
  <si>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</si>
  <si>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</si>
  <si>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</si>
  <si>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</si>
  <si>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</si>
  <si>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</si>
  <si>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</si>
  <si>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</si>
  <si>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</si>
  <si>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</si>
  <si>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</si>
  <si>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</si>
  <si>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</si>
  <si>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</si>
  <si>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</si>
  <si>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</si>
  <si>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</si>
  <si>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</si>
  <si>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</si>
  <si>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</si>
  <si>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</si>
  <si>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</si>
  <si>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</si>
  <si>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</si>
  <si>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</si>
  <si>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</si>
  <si>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</si>
  <si>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</si>
  <si>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</si>
  <si>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</si>
  <si>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</si>
  <si>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</si>
  <si>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</si>
  <si>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</si>
  <si>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</si>
  <si>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</si>
  <si>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</si>
  <si>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</si>
  <si>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</si>
  <si>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</si>
  <si>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</si>
  <si>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</si>
  <si>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</si>
  <si>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</si>
  <si>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</si>
  <si>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</si>
  <si>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</si>
  <si>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</si>
  <si>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</si>
  <si>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</si>
  <si>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</si>
  <si>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</si>
  <si>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</si>
  <si>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</si>
  <si>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</si>
  <si>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</si>
  <si>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</si>
  <si>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</si>
  <si>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</si>
  <si>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</si>
  <si>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</si>
  <si>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</si>
  <si>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</si>
  <si>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</si>
  <si>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</si>
  <si>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</si>
  <si>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</si>
  <si>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</si>
  <si>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</si>
  <si>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</si>
  <si>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</si>
  <si>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</si>
  <si>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</si>
  <si>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</si>
  <si>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</si>
  <si>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</si>
  <si>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</si>
  <si>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</si>
  <si>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</si>
  <si>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</si>
  <si>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</si>
  <si>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</si>
  <si>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</si>
  <si>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</si>
  <si>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</si>
  <si>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</si>
  <si>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</si>
  <si>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</si>
  <si>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</si>
  <si>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</si>
  <si>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</si>
  <si>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</si>
  <si>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</si>
  <si>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</si>
  <si>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</si>
  <si>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</si>
  <si>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</si>
  <si>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</si>
  <si>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</si>
  <si>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</si>
  <si>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</si>
  <si>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</si>
  <si>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</si>
  <si>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</si>
  <si>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</si>
  <si>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</si>
  <si>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</si>
  <si>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</si>
  <si>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</si>
  <si>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</si>
  <si>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</si>
  <si>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</si>
  <si>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</si>
  <si>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</si>
  <si>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</si>
  <si>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</si>
  <si>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</si>
  <si>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</si>
  <si>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</si>
  <si>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</si>
  <si>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</si>
  <si>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</si>
  <si>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</si>
  <si>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</si>
  <si>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</si>
  <si>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</si>
  <si>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</si>
  <si>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</si>
  <si>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</si>
  <si>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</si>
  <si>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</si>
  <si>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</si>
  <si>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</si>
  <si>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</si>
  <si>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</si>
  <si>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</si>
  <si>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</si>
  <si>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</si>
  <si>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</si>
  <si>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</si>
  <si>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</si>
  <si>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</si>
  <si>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</si>
  <si>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</si>
  <si>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</si>
  <si>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</si>
  <si>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</si>
  <si>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</si>
  <si>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</si>
  <si>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</si>
  <si>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</si>
  <si>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</si>
  <si>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</si>
  <si>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</si>
  <si>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</si>
  <si>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</si>
  <si>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</si>
  <si>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</si>
  <si>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</si>
  <si>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</si>
  <si>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</si>
  <si>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</si>
  <si>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</si>
  <si>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</si>
  <si>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</si>
  <si>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</si>
  <si>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</si>
  <si>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</si>
  <si>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</si>
  <si>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</si>
  <si>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</si>
  <si>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</si>
  <si>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</si>
  <si>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</si>
  <si>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</si>
  <si>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</si>
  <si>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</si>
  <si>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</si>
  <si>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</si>
  <si>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</si>
  <si>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</si>
  <si>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</si>
  <si>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</si>
  <si>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</si>
  <si>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</si>
  <si>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</si>
  <si>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</si>
  <si>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</si>
  <si>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</si>
  <si>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</si>
  <si>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</si>
  <si>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</si>
  <si>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</si>
  <si>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</si>
  <si>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</si>
  <si>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</si>
  <si>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</si>
  <si>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</si>
  <si>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</si>
  <si>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</si>
  <si>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</si>
  <si>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</si>
  <si>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</si>
  <si>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</si>
  <si>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</si>
  <si>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</si>
  <si>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</si>
  <si>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</si>
  <si>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</si>
  <si>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</si>
  <si>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</si>
  <si>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</si>
  <si>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</si>
  <si>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</si>
  <si>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</si>
  <si>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</si>
  <si>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</si>
  <si>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</si>
  <si>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</si>
  <si>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</si>
  <si>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</si>
  <si>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</si>
  <si>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</si>
  <si>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</si>
  <si>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</si>
  <si>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</si>
  <si>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</si>
  <si>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</si>
  <si>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</si>
  <si>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</si>
  <si>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</si>
  <si>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</si>
  <si>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</si>
  <si>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</si>
  <si>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</si>
  <si>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</si>
  <si>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</si>
  <si>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</si>
  <si>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</si>
  <si>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</si>
  <si>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</si>
  <si>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</si>
  <si>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</si>
  <si>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</si>
  <si>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</si>
  <si>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</si>
  <si>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</si>
  <si>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</si>
  <si>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</si>
  <si>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</si>
  <si>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</si>
  <si>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</si>
  <si>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</si>
  <si>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</si>
  <si>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</si>
  <si>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</si>
  <si>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</si>
  <si>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</si>
  <si>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</si>
  <si>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</si>
  <si>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</si>
  <si>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</si>
  <si>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</si>
  <si>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</si>
  <si>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</si>
  <si>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</si>
  <si>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</si>
  <si>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</si>
  <si>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</si>
  <si>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</si>
  <si>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</si>
  <si>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</si>
  <si>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</si>
  <si>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</si>
  <si>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</si>
  <si>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</si>
  <si>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</si>
  <si>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</si>
  <si>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</si>
  <si>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</si>
  <si>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</si>
  <si>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</si>
  <si>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</si>
  <si>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</si>
  <si>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</si>
  <si>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</si>
  <si>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</si>
  <si>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</si>
  <si>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</si>
  <si>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</si>
  <si>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</si>
  <si>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</si>
  <si>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</si>
  <si>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</si>
  <si>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</si>
  <si>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</si>
  <si>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</si>
  <si>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</si>
  <si>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</si>
  <si>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</si>
  <si>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</si>
  <si>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</si>
  <si>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</si>
  <si>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</si>
  <si>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</si>
  <si>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</si>
  <si>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</si>
  <si>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</si>
  <si>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</si>
  <si>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</si>
  <si>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</si>
  <si>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</si>
  <si>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</si>
  <si>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</si>
  <si>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</si>
  <si>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</si>
  <si>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</si>
  <si>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</si>
  <si>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</si>
  <si>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</si>
  <si>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</si>
  <si>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</si>
  <si>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</si>
  <si>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</si>
  <si>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</si>
  <si>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</si>
  <si>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</si>
  <si>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</si>
  <si>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</si>
  <si>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</si>
  <si>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</si>
  <si>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</si>
  <si>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</si>
  <si>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</si>
  <si>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</si>
  <si>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</si>
  <si>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</si>
  <si>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</si>
  <si>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</si>
  <si>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</si>
  <si>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</si>
  <si>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</si>
  <si>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</si>
  <si>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</si>
  <si>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</si>
  <si>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</si>
  <si>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</si>
  <si>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</si>
  <si>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</si>
  <si>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</si>
  <si>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</si>
  <si>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</si>
  <si>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</si>
  <si>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</si>
  <si>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</si>
  <si>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</si>
  <si>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</si>
  <si>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</si>
  <si>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</si>
  <si>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</si>
  <si>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</si>
  <si>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</si>
  <si>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</si>
  <si>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</si>
  <si>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</si>
  <si>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</si>
  <si>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</si>
  <si>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</si>
  <si>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</si>
  <si>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</si>
  <si>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</si>
  <si>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</si>
  <si>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</si>
  <si>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</si>
  <si>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</si>
  <si>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</si>
  <si>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</si>
  <si>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</si>
  <si>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</si>
  <si>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</si>
  <si>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</si>
  <si>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</si>
  <si>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</si>
  <si>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</si>
  <si>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</si>
  <si>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</si>
  <si>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</si>
  <si>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</si>
  <si>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</si>
  <si>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</si>
  <si>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</si>
  <si>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</si>
  <si>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</si>
  <si>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</si>
  <si>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</si>
  <si>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</si>
  <si>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</si>
  <si>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</si>
  <si>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</si>
  <si>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</si>
  <si>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</si>
  <si>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</si>
  <si>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</si>
  <si>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</si>
  <si>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</si>
  <si>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</si>
  <si>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</si>
  <si>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</si>
  <si>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</si>
  <si>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</si>
  <si>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</si>
  <si>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</si>
  <si>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</si>
  <si>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</si>
  <si>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</si>
  <si>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</si>
  <si>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</si>
  <si>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</si>
  <si>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</si>
  <si>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</si>
  <si>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</si>
  <si>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</si>
  <si>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</si>
  <si>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</si>
  <si>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</si>
  <si>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</si>
  <si>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</si>
  <si>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</si>
  <si>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</si>
  <si>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</si>
  <si>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</si>
  <si>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</si>
  <si>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</si>
  <si>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</si>
  <si>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</si>
  <si>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</si>
  <si>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</si>
  <si>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</si>
  <si>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</si>
  <si>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</si>
  <si>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</si>
  <si>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</si>
  <si>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</si>
  <si>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</si>
  <si>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</si>
  <si>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</si>
  <si>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</si>
  <si>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</si>
  <si>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</si>
  <si>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</si>
  <si>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</si>
  <si>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</si>
  <si>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</si>
  <si>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</si>
  <si>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</si>
  <si>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</si>
  <si>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</si>
  <si>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</si>
  <si>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</si>
  <si>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</si>
  <si>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</si>
  <si>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</si>
  <si>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</si>
  <si>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</si>
  <si>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</si>
  <si>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</si>
  <si>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</si>
  <si>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</si>
  <si>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</si>
  <si>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</si>
  <si>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</si>
  <si>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</si>
  <si>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</si>
  <si>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</si>
  <si>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</si>
  <si>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</si>
  <si>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</si>
  <si>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</si>
  <si>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</si>
  <si>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</si>
  <si>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</si>
  <si>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</si>
  <si>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</si>
  <si>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</si>
  <si>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</si>
  <si>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</si>
  <si>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</si>
  <si>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</si>
  <si>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</si>
  <si>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</si>
  <si>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</si>
  <si>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</si>
  <si>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</si>
  <si>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</si>
  <si>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</si>
  <si>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</si>
  <si>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</si>
  <si>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</si>
  <si>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</si>
  <si>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</si>
  <si>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</si>
  <si>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</si>
  <si>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</si>
  <si>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</si>
  <si>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</si>
  <si>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</si>
  <si>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</si>
  <si>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</si>
  <si>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</si>
  <si>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</si>
  <si>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</si>
  <si>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</si>
  <si>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</si>
  <si>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</si>
  <si>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</si>
  <si>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</si>
  <si>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</si>
  <si>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</si>
  <si>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</si>
  <si>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</si>
  <si>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</si>
  <si>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</si>
  <si>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</si>
  <si>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</si>
  <si>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</si>
  <si>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</si>
  <si>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</si>
  <si>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</si>
  <si>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</si>
  <si>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</si>
  <si>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</si>
  <si>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</si>
  <si>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</si>
  <si>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</si>
  <si>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</si>
  <si>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</si>
  <si>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</si>
  <si>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</si>
  <si>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</si>
  <si>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</si>
  <si>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</si>
  <si>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</si>
  <si>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</si>
  <si>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</si>
  <si>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</si>
  <si>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</si>
  <si>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</si>
  <si>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</si>
  <si>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</si>
  <si>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</si>
  <si>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</si>
  <si>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</si>
  <si>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</si>
  <si>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</si>
  <si>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</si>
  <si>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</si>
  <si>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</si>
  <si>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</si>
  <si>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</si>
  <si>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</si>
  <si>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</si>
  <si>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</si>
  <si>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</si>
  <si>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</si>
  <si>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</si>
  <si>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</si>
  <si>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</si>
  <si>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</si>
  <si>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</si>
  <si>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</si>
  <si>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</si>
  <si>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</si>
  <si>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</si>
  <si>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</si>
  <si>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</si>
  <si>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</si>
  <si>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</si>
  <si>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</si>
  <si>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</si>
  <si>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</si>
  <si>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</si>
  <si>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</si>
  <si>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</si>
  <si>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</si>
  <si>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</si>
  <si>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</si>
  <si>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</si>
  <si>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</si>
  <si>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</si>
  <si>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</si>
  <si>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</si>
  <si>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</si>
  <si>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</si>
  <si>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</si>
  <si>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</si>
  <si>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</si>
  <si>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</si>
  <si>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</si>
  <si>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</si>
  <si>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</si>
  <si>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</si>
  <si>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</si>
  <si>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</si>
  <si>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</si>
  <si>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</si>
  <si>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</si>
  <si>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</si>
  <si>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</si>
  <si>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</si>
  <si>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</si>
  <si>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</si>
  <si>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</si>
  <si>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</si>
  <si>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</si>
  <si>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</si>
  <si>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</si>
  <si>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</si>
  <si>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</si>
  <si>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</si>
  <si>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</si>
  <si>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</si>
  <si>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</si>
  <si>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</si>
  <si>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</si>
  <si>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</si>
  <si>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</si>
  <si>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</si>
  <si>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</si>
  <si>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</si>
  <si>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</si>
  <si>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</si>
  <si>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</si>
  <si>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</si>
  <si>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</si>
  <si>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</si>
  <si>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</si>
  <si>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</si>
  <si>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</si>
  <si>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</si>
  <si>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</si>
  <si>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</si>
  <si>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</si>
  <si>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</si>
  <si>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</si>
  <si>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</si>
  <si>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</si>
  <si>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</si>
  <si>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</si>
  <si>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</si>
  <si>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</si>
  <si>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</si>
  <si>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</si>
  <si>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</si>
  <si>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</si>
  <si>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</si>
  <si>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</si>
  <si>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</si>
  <si>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</si>
  <si>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</si>
  <si>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</si>
  <si>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</si>
  <si>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</si>
  <si>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</si>
  <si>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</si>
  <si>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</si>
  <si>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</si>
  <si>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</si>
  <si>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</si>
  <si>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</si>
  <si>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</si>
  <si>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</si>
  <si>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</si>
  <si>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</si>
  <si>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</si>
  <si>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</si>
  <si>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</si>
  <si>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</si>
  <si>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</si>
  <si>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</si>
  <si>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</si>
  <si>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</si>
  <si>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</si>
  <si>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</si>
  <si>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</si>
  <si>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</si>
  <si>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</si>
  <si>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</si>
  <si>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</si>
  <si>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</si>
  <si>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</si>
  <si>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</si>
  <si>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</si>
  <si>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</si>
  <si>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</si>
  <si>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</si>
  <si>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</si>
  <si>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</si>
  <si>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</si>
  <si>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</si>
  <si>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</si>
  <si>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</si>
  <si>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</si>
  <si>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</si>
  <si>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</si>
  <si>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</si>
  <si>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</si>
  <si>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</si>
  <si>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</si>
  <si>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</si>
  <si>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</si>
  <si>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</si>
  <si>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</si>
  <si>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</si>
  <si>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</si>
  <si>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</si>
  <si>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</si>
  <si>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</si>
  <si>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</si>
  <si>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</si>
  <si>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</si>
  <si>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</si>
  <si>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</si>
  <si>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</si>
  <si>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</si>
  <si>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</si>
  <si>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</si>
  <si>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</si>
  <si>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</si>
  <si>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</si>
  <si>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</si>
  <si>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</si>
  <si>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</si>
  <si>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</si>
  <si>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</si>
  <si>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</si>
  <si>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</si>
  <si>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</si>
  <si>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</si>
  <si>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</si>
  <si>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</si>
  <si>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</si>
  <si>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</si>
  <si>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</si>
  <si>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</si>
  <si>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</si>
  <si>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</si>
  <si>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</si>
  <si>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</si>
  <si>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</si>
  <si>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</si>
  <si>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</si>
  <si>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</si>
  <si>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</si>
  <si>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</si>
  <si>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</si>
  <si>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</si>
  <si>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</si>
  <si>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</si>
  <si>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</si>
  <si>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</si>
  <si>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</si>
  <si>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</si>
  <si>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</si>
  <si>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</si>
  <si>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</si>
  <si>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</si>
  <si>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</si>
  <si>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</si>
  <si>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</si>
  <si>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</si>
  <si>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</si>
  <si>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</si>
  <si>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</si>
  <si>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</si>
  <si>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</si>
  <si>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</si>
  <si>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</si>
  <si>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</si>
  <si>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</si>
  <si>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</si>
  <si>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</si>
  <si>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</si>
  <si>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</si>
  <si>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</si>
  <si>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</si>
  <si>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</si>
  <si>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</si>
  <si>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</si>
  <si>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</si>
  <si>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</si>
  <si>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</si>
  <si>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</si>
  <si>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</si>
  <si>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</si>
  <si>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</si>
  <si>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</si>
  <si>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</si>
  <si>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</si>
  <si>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</si>
  <si>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</si>
  <si>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</si>
  <si>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</si>
  <si>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</si>
  <si>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</si>
  <si>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</si>
  <si>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</si>
  <si>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</si>
  <si>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</si>
  <si>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</si>
  <si>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</si>
  <si>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</si>
  <si>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</si>
  <si>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</si>
  <si>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</si>
  <si>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</si>
  <si>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</si>
  <si>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</si>
  <si>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</si>
  <si>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</si>
  <si>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</si>
  <si>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</si>
  <si>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</si>
  <si>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</si>
  <si>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</si>
  <si>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</si>
  <si>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</si>
  <si>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</si>
  <si>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</si>
  <si>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</si>
  <si>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</si>
  <si>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</si>
  <si>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</si>
  <si>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</si>
  <si>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</si>
  <si>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</si>
  <si>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</si>
  <si>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</si>
  <si>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</si>
  <si>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</si>
  <si>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</si>
  <si>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</si>
  <si>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</si>
  <si>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</si>
  <si>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</si>
  <si>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</si>
  <si>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</si>
  <si>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</si>
  <si>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</si>
  <si>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</si>
  <si>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</si>
  <si>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</si>
  <si>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</si>
  <si>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</si>
  <si>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</si>
  <si>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</si>
  <si>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</si>
  <si>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</si>
  <si>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</si>
  <si>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</si>
  <si>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</si>
  <si>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</si>
  <si>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</si>
  <si>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</si>
  <si>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</si>
  <si>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</si>
  <si>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</si>
  <si>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</si>
  <si>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</si>
  <si>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</si>
  <si>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</si>
  <si>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</si>
  <si>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</si>
  <si>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</si>
  <si>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</si>
  <si>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</si>
  <si>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</si>
  <si>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</si>
  <si>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</si>
  <si>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</si>
  <si>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</si>
  <si>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</si>
  <si>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</si>
  <si>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</si>
  <si>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</si>
  <si>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</si>
  <si>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</si>
  <si>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</si>
  <si>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</si>
  <si>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</si>
  <si>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</si>
  <si>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</si>
  <si>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</si>
  <si>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</si>
  <si>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</si>
  <si>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</si>
  <si>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</si>
  <si>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</si>
  <si>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</si>
  <si>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</si>
  <si>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</si>
  <si>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</si>
  <si>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</si>
  <si>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</si>
  <si>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</si>
  <si>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</si>
  <si>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</si>
  <si>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</si>
  <si>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</si>
  <si>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</si>
  <si>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</si>
  <si>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</si>
  <si>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</si>
  <si>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</si>
  <si>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</si>
  <si>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</si>
  <si>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</si>
  <si>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</si>
  <si>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</si>
  <si>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</si>
  <si>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</si>
  <si>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</si>
  <si>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</si>
  <si>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</si>
  <si>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</si>
  <si>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</si>
  <si>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</si>
  <si>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</si>
  <si>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</si>
  <si>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</si>
  <si>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</si>
  <si>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</si>
  <si>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</si>
  <si>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</si>
  <si>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</si>
  <si>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</si>
  <si>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</si>
  <si>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</si>
  <si>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</si>
  <si>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</si>
  <si>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</si>
  <si>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</si>
  <si>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</si>
  <si>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</si>
  <si>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</si>
  <si>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</si>
  <si>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</si>
  <si>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</si>
  <si>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</si>
  <si>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</si>
  <si>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</si>
  <si>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</si>
  <si>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</si>
  <si>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</si>
  <si>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</si>
  <si>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</si>
  <si>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</si>
  <si>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</si>
  <si>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</si>
  <si>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</si>
  <si>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</si>
  <si>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</si>
  <si>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</si>
  <si>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</si>
  <si>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</si>
  <si>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</si>
  <si>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</si>
  <si>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</si>
  <si>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</si>
  <si>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</si>
  <si>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</si>
  <si>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</si>
  <si>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</si>
  <si>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</si>
  <si>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</si>
  <si>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</si>
  <si>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</si>
  <si>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</si>
  <si>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</si>
  <si>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</si>
  <si>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</si>
  <si>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</si>
  <si>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</si>
  <si>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</si>
  <si>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</si>
  <si>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</si>
  <si>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</si>
  <si>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</si>
  <si>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</si>
  <si>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</si>
  <si>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</si>
  <si>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</si>
  <si>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</si>
  <si>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</si>
  <si>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</si>
  <si>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</si>
  <si>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</si>
  <si>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</si>
  <si>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</si>
  <si>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</si>
  <si>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</si>
  <si>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</si>
  <si>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</si>
  <si>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</si>
  <si>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</si>
  <si>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</si>
  <si>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</si>
  <si>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</si>
  <si>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</si>
  <si>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</si>
  <si>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</si>
  <si>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</si>
  <si>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</si>
  <si>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</si>
  <si>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</si>
  <si>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</si>
  <si>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</si>
  <si>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</si>
  <si>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</si>
  <si>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</si>
  <si>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</si>
  <si>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</si>
  <si>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</si>
  <si>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</si>
  <si>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</si>
  <si>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</si>
  <si>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</si>
  <si>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</si>
  <si>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</si>
  <si>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</si>
  <si>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</si>
  <si>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</si>
  <si>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</si>
  <si>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</si>
  <si>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</si>
  <si>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</si>
  <si>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</si>
  <si>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</si>
  <si>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</si>
  <si>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</si>
  <si>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</si>
  <si>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</si>
  <si>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</si>
  <si>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</si>
  <si>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</si>
  <si>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</si>
  <si>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</si>
  <si>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</si>
  <si>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</si>
  <si>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</si>
  <si>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</si>
  <si>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</si>
  <si>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</si>
  <si>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</si>
  <si>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</si>
  <si>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</si>
  <si>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</si>
  <si>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</si>
  <si>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</si>
  <si>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</si>
  <si>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</si>
  <si>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</si>
  <si>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</si>
  <si>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</si>
  <si>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</si>
  <si>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</si>
  <si>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</si>
  <si>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</si>
  <si>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</si>
  <si>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</si>
  <si>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</si>
  <si>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</si>
  <si>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</si>
  <si>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</si>
  <si>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</si>
  <si>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</si>
  <si>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</si>
  <si>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</si>
  <si>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</si>
  <si>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</si>
  <si>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</si>
  <si>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</si>
  <si>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</si>
  <si>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</si>
  <si>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</si>
  <si>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</si>
  <si>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</si>
  <si>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</si>
  <si>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</si>
  <si>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</si>
  <si>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</si>
  <si>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</si>
  <si>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</si>
  <si>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</si>
  <si>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</si>
  <si>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</si>
  <si>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</si>
  <si>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</si>
  <si>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</si>
  <si>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</si>
  <si>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</si>
  <si>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</si>
  <si>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</si>
  <si>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</si>
  <si>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</si>
  <si>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</si>
  <si>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</si>
  <si>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</si>
  <si>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</si>
  <si>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</si>
  <si>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</si>
  <si>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</si>
  <si>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</si>
  <si>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</si>
  <si>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</si>
  <si>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</si>
  <si>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</si>
  <si>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</si>
  <si>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</si>
  <si>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</si>
  <si>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</si>
  <si>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</si>
  <si>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</si>
  <si>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</si>
  <si>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</si>
  <si>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</si>
  <si>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</si>
  <si>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</si>
  <si>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</si>
  <si>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</si>
  <si>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</si>
  <si>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</si>
  <si>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</si>
  <si>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</si>
  <si>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</si>
  <si>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</si>
  <si>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</si>
  <si>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</si>
  <si>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</si>
  <si>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</si>
  <si>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</si>
  <si>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</si>
  <si>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</si>
  <si>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</si>
  <si>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</si>
  <si>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</si>
  <si>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</si>
  <si>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</si>
  <si>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</si>
  <si>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</si>
  <si>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</si>
  <si>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</si>
  <si>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</si>
  <si>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</si>
  <si>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</si>
  <si>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</si>
  <si>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</si>
  <si>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</si>
  <si>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</si>
  <si>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</si>
  <si>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</si>
  <si>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</si>
  <si>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</si>
  <si>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</si>
  <si>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</si>
  <si>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</si>
  <si>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</si>
  <si>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</si>
  <si>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</si>
  <si>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</si>
  <si>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</si>
  <si>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</si>
  <si>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</si>
  <si>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</si>
  <si>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</si>
  <si>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</si>
  <si>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</si>
  <si>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</si>
  <si>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</si>
  <si>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</si>
  <si>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</si>
  <si>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</si>
  <si>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</si>
  <si>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</si>
  <si>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</si>
  <si>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</si>
  <si>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</si>
  <si>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</si>
  <si>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</si>
  <si>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</si>
  <si>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</si>
  <si>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</si>
  <si>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</si>
  <si>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</si>
  <si>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</si>
  <si>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</si>
  <si>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</si>
  <si>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</si>
  <si>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</si>
  <si>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</si>
  <si>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</si>
  <si>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</si>
  <si>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</si>
  <si>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</si>
  <si>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</si>
  <si>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</si>
  <si>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</si>
  <si>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</si>
  <si>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</si>
  <si>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</si>
  <si>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</si>
  <si>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</si>
  <si>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</si>
  <si>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</si>
  <si>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</si>
  <si>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</si>
  <si>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</si>
  <si>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</si>
  <si>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</si>
  <si>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</si>
  <si>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</si>
  <si>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</si>
  <si>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</si>
  <si>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</si>
  <si>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</si>
  <si>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</si>
  <si>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</si>
  <si>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</si>
  <si>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</si>
  <si>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</si>
  <si>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</si>
  <si>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</si>
  <si>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</si>
  <si>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</si>
  <si>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</si>
  <si>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</si>
  <si>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</si>
  <si>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</si>
  <si>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</si>
  <si>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</si>
  <si>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</si>
  <si>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</si>
  <si>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</si>
  <si>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</si>
  <si>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</si>
  <si>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</si>
  <si>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</si>
  <si>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</si>
  <si>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</si>
  <si>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</si>
  <si>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</si>
  <si>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</si>
  <si>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</si>
  <si>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</si>
  <si>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</si>
  <si>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</si>
  <si>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</si>
  <si>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</si>
  <si>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</si>
  <si>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</si>
  <si>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</si>
  <si>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</si>
  <si>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</si>
  <si>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</si>
  <si>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</si>
  <si>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</si>
  <si>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</si>
  <si>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</si>
  <si>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</si>
  <si>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</si>
  <si>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</si>
  <si>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</si>
  <si>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</si>
  <si>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</si>
  <si>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</si>
  <si>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</si>
  <si>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</si>
  <si>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</si>
  <si>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</si>
  <si>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</si>
  <si>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</si>
  <si>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</si>
  <si>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</si>
  <si>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</si>
  <si>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</si>
  <si>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</si>
  <si>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</si>
  <si>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</si>
  <si>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</si>
  <si>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</si>
  <si>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</si>
  <si>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</si>
  <si>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</si>
  <si>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</si>
  <si>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</si>
  <si>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</si>
  <si>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</si>
  <si>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</si>
  <si>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</si>
  <si>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</si>
  <si>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</si>
  <si>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</si>
  <si>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</si>
  <si>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</si>
  <si>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</si>
  <si>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</si>
  <si>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</si>
  <si>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</si>
  <si>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</si>
  <si>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</si>
  <si>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</si>
  <si>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</si>
  <si>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</si>
  <si>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</si>
  <si>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</si>
  <si>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</si>
  <si>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</si>
  <si>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</si>
  <si>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</si>
  <si>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</si>
  <si>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</si>
  <si>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</si>
  <si>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</si>
  <si>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</si>
  <si>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</si>
  <si>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</si>
  <si>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</si>
  <si>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</si>
  <si>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</si>
  <si>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</si>
  <si>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</si>
  <si>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</si>
  <si>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</si>
  <si>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</si>
  <si>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</si>
  <si>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</si>
  <si>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</si>
  <si>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</si>
  <si>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</si>
  <si>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</si>
  <si>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</si>
  <si>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</si>
  <si>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</si>
  <si>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</si>
  <si>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</si>
  <si>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</si>
  <si>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</si>
  <si>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</si>
  <si>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</si>
  <si>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</si>
  <si>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</si>
  <si>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</si>
  <si>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</si>
  <si>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</si>
  <si>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</si>
  <si>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</si>
  <si>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</si>
  <si>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</si>
  <si>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</si>
  <si>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</si>
  <si>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</si>
  <si>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</si>
  <si>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</si>
  <si>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</si>
  <si>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</si>
  <si>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</si>
  <si>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</si>
  <si>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</si>
  <si>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</si>
  <si>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</si>
  <si>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</si>
  <si>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</si>
  <si>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</si>
  <si>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</si>
  <si>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</si>
  <si>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</si>
  <si>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</si>
  <si>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</si>
  <si>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</si>
  <si>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</si>
  <si>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</si>
  <si>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</si>
  <si>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</si>
  <si>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</si>
  <si>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</si>
  <si>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</si>
  <si>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</si>
  <si>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</si>
  <si>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</si>
  <si>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</si>
  <si>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</si>
  <si>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</si>
  <si>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</si>
  <si>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</si>
  <si>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</si>
  <si>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</si>
  <si>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</si>
  <si>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</si>
  <si>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</si>
  <si>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</si>
  <si>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</si>
  <si>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</si>
  <si>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</si>
  <si>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</si>
  <si>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</si>
  <si>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</si>
  <si>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</si>
  <si>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</si>
  <si>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</si>
  <si>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</si>
  <si>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</si>
  <si>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</si>
  <si>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</si>
  <si>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</si>
  <si>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</si>
  <si>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</si>
  <si>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</si>
  <si>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</si>
  <si>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</si>
  <si>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</si>
  <si>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</si>
  <si>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</si>
  <si>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</si>
  <si>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</si>
  <si>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</si>
  <si>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</si>
  <si>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</si>
  <si>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</si>
  <si>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</si>
  <si>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</si>
  <si>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</si>
  <si>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</si>
  <si>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</si>
  <si>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</si>
  <si>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</si>
  <si>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</si>
  <si>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</si>
  <si>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</si>
  <si>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</si>
  <si>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</si>
  <si>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</si>
  <si>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</si>
  <si>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</si>
  <si>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</si>
  <si>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</si>
  <si>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</si>
  <si>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</si>
  <si>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</si>
  <si>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</si>
  <si>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</si>
  <si>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</si>
  <si>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</si>
  <si>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</si>
  <si>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</si>
  <si>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</si>
  <si>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</si>
  <si>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</si>
  <si>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</si>
  <si>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</si>
  <si>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</si>
  <si>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</si>
  <si>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</si>
  <si>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</si>
  <si>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</si>
  <si>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</si>
  <si>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</si>
  <si>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</si>
  <si>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</si>
  <si>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</si>
  <si>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</si>
  <si>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</si>
  <si>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</si>
  <si>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</si>
  <si>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</si>
  <si>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</si>
  <si>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</si>
  <si>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</si>
  <si>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</si>
  <si>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</si>
  <si>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</si>
  <si>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</si>
  <si>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</si>
  <si>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</si>
  <si>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</si>
  <si>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</si>
  <si>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</si>
  <si>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</si>
  <si>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</si>
  <si>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</si>
  <si>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</si>
  <si>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</si>
  <si>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</si>
  <si>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</si>
  <si>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</si>
  <si>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</si>
  <si>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</si>
  <si>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</si>
  <si>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</si>
  <si>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</si>
  <si>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</si>
  <si>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</si>
  <si>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</si>
  <si>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</si>
  <si>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</si>
  <si>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</si>
  <si>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</si>
  <si>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</si>
  <si>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</si>
  <si>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</si>
  <si>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</si>
  <si>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</si>
  <si>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</si>
  <si>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</si>
  <si>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</si>
  <si>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</si>
  <si>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</si>
  <si>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</si>
  <si>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</si>
  <si>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</si>
  <si>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</si>
  <si>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</si>
  <si>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</si>
  <si>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</si>
  <si>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</si>
  <si>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</si>
  <si>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</si>
  <si>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</si>
  <si>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</si>
  <si>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</si>
  <si>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</si>
  <si>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</si>
  <si>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</si>
  <si>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</si>
  <si>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</si>
  <si>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</si>
  <si>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</si>
  <si>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</si>
  <si>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</si>
  <si>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</si>
  <si>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</si>
  <si>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</si>
  <si>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</si>
  <si>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</si>
  <si>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</si>
  <si>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</si>
  <si>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</si>
  <si>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</si>
  <si>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</si>
  <si>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</si>
  <si>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</si>
  <si>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</si>
  <si>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</si>
  <si>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</si>
  <si>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</si>
  <si>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</si>
  <si>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</si>
  <si>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</si>
  <si>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</si>
  <si>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</si>
  <si>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</si>
  <si>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</si>
  <si>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</si>
  <si>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</si>
  <si>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</si>
  <si>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</si>
  <si>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</si>
  <si>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</si>
  <si>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</si>
  <si>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</si>
  <si>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</si>
  <si>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</si>
  <si>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</si>
  <si>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</si>
  <si>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</si>
  <si>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</si>
  <si>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</si>
  <si>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</si>
  <si>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</si>
  <si>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</si>
  <si>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</si>
  <si>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</si>
  <si>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</si>
  <si>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</si>
  <si>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</si>
  <si>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</si>
  <si>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</si>
  <si>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</si>
  <si>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</si>
  <si>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</si>
  <si>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</si>
  <si>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</si>
  <si>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</si>
  <si>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</si>
  <si>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</si>
  <si>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</si>
  <si>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</si>
  <si>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</si>
  <si>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</si>
  <si>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</si>
  <si>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</si>
  <si>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</si>
  <si>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</si>
  <si>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</si>
  <si>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</si>
  <si>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</si>
  <si>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</si>
  <si>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</si>
  <si>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</si>
  <si>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</si>
  <si>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</si>
  <si>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</si>
  <si>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</si>
  <si>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</si>
  <si>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</si>
  <si>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</si>
  <si>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</si>
  <si>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</si>
  <si>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</si>
  <si>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</si>
  <si>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</si>
  <si>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</si>
  <si>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</si>
  <si>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</si>
  <si>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</si>
  <si>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</si>
  <si>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</si>
  <si>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</si>
  <si>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</si>
  <si>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</si>
  <si>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</si>
  <si>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</si>
  <si>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</si>
  <si>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</si>
  <si>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</si>
  <si>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</si>
  <si>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</si>
  <si>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</si>
  <si>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</si>
  <si>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</si>
  <si>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</si>
  <si>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</si>
  <si>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</si>
  <si>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</si>
  <si>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</si>
  <si>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</si>
  <si>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</si>
  <si>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</si>
  <si>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</si>
  <si>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</si>
  <si>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</si>
  <si>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</si>
  <si>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</si>
  <si>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</si>
  <si>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</si>
  <si>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</si>
  <si>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</si>
  <si>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</si>
  <si>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</si>
  <si>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</si>
  <si>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</si>
  <si>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</si>
  <si>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</si>
  <si>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</si>
  <si>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</si>
  <si>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</si>
  <si>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</si>
  <si>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</si>
  <si>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</si>
  <si>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</si>
  <si>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</si>
  <si>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</si>
  <si>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</si>
  <si>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</si>
  <si>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</si>
  <si>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</si>
  <si>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</si>
  <si>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</si>
  <si>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</si>
  <si>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</si>
  <si>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</si>
  <si>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</si>
  <si>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</si>
  <si>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</si>
  <si>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</si>
  <si>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</si>
  <si>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</si>
  <si>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</si>
  <si>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</si>
  <si>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</si>
  <si>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</si>
  <si>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</si>
  <si>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</si>
  <si>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</si>
  <si>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</si>
  <si>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</si>
  <si>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</si>
  <si>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</si>
  <si>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</si>
  <si>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</si>
  <si>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</si>
  <si>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</si>
  <si>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</si>
  <si>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</si>
  <si>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</si>
  <si>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</si>
  <si>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</si>
  <si>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</si>
  <si>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</si>
  <si>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</si>
  <si>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</si>
  <si>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</si>
  <si>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</si>
  <si>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</si>
  <si>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</si>
  <si>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</si>
  <si>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</si>
  <si>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</si>
  <si>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</si>
  <si>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</si>
  <si>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</si>
  <si>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</si>
  <si>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</si>
  <si>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</si>
  <si>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</si>
  <si>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</si>
  <si>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</si>
  <si>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</si>
  <si>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</si>
  <si>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</si>
  <si>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</si>
  <si>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</si>
  <si>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</si>
  <si>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</si>
  <si>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</si>
  <si>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</si>
  <si>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</si>
  <si>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</si>
  <si>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</si>
  <si>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</si>
  <si>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</si>
  <si>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</si>
  <si>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</si>
  <si>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</si>
  <si>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</si>
  <si>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</si>
  <si>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</si>
  <si>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</si>
  <si>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</si>
  <si>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</si>
  <si>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</si>
  <si>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</si>
  <si>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</si>
  <si>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</si>
  <si>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</si>
  <si>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</si>
  <si>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</si>
  <si>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</si>
  <si>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</si>
  <si>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</si>
  <si>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</si>
  <si>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</si>
  <si>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</si>
  <si>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</si>
  <si>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</si>
  <si>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</si>
  <si>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</si>
  <si>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</si>
  <si>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</si>
  <si>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</si>
  <si>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</si>
  <si>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</si>
  <si>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</si>
  <si>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</si>
  <si>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</si>
  <si>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</si>
  <si>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</si>
  <si>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</si>
  <si>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</si>
  <si>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</si>
  <si>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</si>
  <si>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</si>
  <si>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</si>
  <si>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</si>
  <si>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</si>
  <si>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</si>
  <si>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</si>
  <si>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</si>
  <si>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</si>
  <si>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</si>
  <si>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</si>
  <si>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</si>
  <si>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</si>
  <si>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</si>
  <si>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</si>
  <si>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</si>
  <si>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</si>
  <si>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</si>
  <si>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</si>
  <si>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</si>
  <si>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</si>
  <si>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</si>
  <si>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</si>
  <si>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</si>
  <si>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</si>
  <si>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</si>
  <si>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</si>
  <si>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</si>
  <si>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</si>
  <si>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</si>
  <si>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</si>
  <si>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</si>
  <si>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</si>
  <si>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</si>
  <si>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</si>
  <si>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</si>
  <si>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</si>
  <si>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</si>
  <si>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</si>
  <si>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</si>
  <si>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</si>
  <si>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</si>
  <si>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</si>
  <si>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</si>
  <si>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</si>
  <si>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</si>
  <si>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</si>
  <si>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</si>
  <si>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</si>
  <si>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</si>
  <si>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</si>
  <si>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</si>
  <si>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</si>
  <si>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</si>
  <si>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</si>
  <si>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</si>
  <si>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</si>
  <si>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</si>
  <si>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</si>
  <si>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</si>
  <si>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</si>
  <si>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</si>
  <si>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</si>
  <si>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</si>
  <si>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</si>
  <si>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</si>
  <si>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</si>
  <si>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</si>
  <si>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</si>
  <si>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</si>
  <si>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</si>
  <si>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</si>
  <si>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</si>
  <si>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</si>
  <si>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</si>
  <si>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</si>
  <si>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</si>
  <si>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</si>
  <si>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</si>
  <si>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</si>
  <si>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</si>
  <si>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</si>
  <si>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</si>
  <si>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</si>
  <si>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</si>
  <si>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</si>
  <si>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</si>
  <si>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</si>
  <si>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</si>
  <si>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</si>
  <si>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</si>
  <si>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</si>
  <si>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</si>
  <si>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</si>
  <si>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</si>
  <si>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</si>
  <si>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</si>
  <si>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</si>
  <si>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</si>
  <si>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</si>
  <si>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</si>
  <si>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</si>
  <si>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</si>
  <si>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</si>
  <si>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</si>
  <si>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</si>
  <si>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</si>
  <si>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</si>
  <si>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</si>
  <si>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</si>
  <si>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</si>
  <si>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</si>
  <si>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</si>
  <si>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</si>
  <si>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</si>
  <si>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</si>
  <si>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</si>
  <si>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</si>
  <si>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</si>
  <si>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</si>
  <si>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</si>
  <si>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</si>
  <si>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</si>
  <si>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</si>
  <si>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</si>
  <si>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</si>
  <si>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</si>
  <si>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</si>
  <si>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</si>
  <si>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</si>
  <si>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</si>
  <si>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</si>
  <si>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</si>
  <si>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</si>
  <si>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</si>
  <si>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</si>
  <si>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</si>
  <si>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</si>
  <si>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</si>
  <si>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</si>
  <si>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</si>
  <si>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</si>
  <si>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</si>
  <si>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</si>
  <si>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</si>
  <si>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</si>
  <si>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</si>
  <si>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</si>
  <si>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</si>
  <si>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</si>
  <si>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</si>
  <si>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</si>
  <si>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</si>
  <si>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</si>
  <si>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</si>
  <si>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</si>
  <si>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</si>
  <si>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</si>
  <si>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</si>
  <si>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</si>
  <si>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</si>
  <si>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</si>
  <si>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</si>
  <si>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</si>
  <si>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</si>
  <si>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</si>
  <si>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</si>
  <si>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</si>
  <si>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</si>
  <si>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</si>
  <si>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</si>
  <si>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</si>
  <si>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</si>
  <si>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</si>
  <si>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</si>
  <si>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</si>
  <si>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</si>
  <si>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</si>
  <si>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</si>
  <si>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</si>
  <si>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</si>
  <si>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</si>
  <si>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</si>
  <si>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</si>
  <si>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</si>
  <si>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</si>
  <si>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</si>
  <si>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</si>
  <si>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</si>
  <si>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</si>
  <si>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</si>
  <si>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</si>
  <si>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</si>
  <si>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</si>
  <si>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</si>
  <si>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</si>
  <si>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</si>
  <si>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</si>
  <si>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</si>
  <si>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</si>
  <si>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</si>
  <si>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</si>
  <si>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</si>
  <si>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</si>
  <si>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</si>
  <si>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</si>
  <si>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</si>
  <si>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</si>
  <si>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</si>
  <si>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</si>
  <si>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</si>
  <si>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</si>
  <si>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</si>
  <si>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</si>
  <si>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</si>
  <si>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</si>
  <si>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</si>
  <si>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</si>
  <si>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</si>
  <si>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</si>
  <si>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</si>
  <si>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</si>
  <si>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</si>
  <si>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</si>
  <si>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</si>
  <si>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</si>
  <si>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</si>
  <si>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</si>
  <si>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</si>
  <si>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</si>
  <si>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</si>
  <si>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</si>
  <si>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</si>
  <si>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</si>
  <si>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</si>
  <si>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</si>
  <si>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</si>
  <si>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</si>
  <si>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</si>
  <si>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</si>
  <si>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</si>
  <si>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</si>
  <si>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</si>
  <si>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</si>
  <si>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</si>
  <si>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</si>
  <si>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</si>
  <si>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</si>
  <si>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</si>
  <si>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</si>
  <si>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</si>
  <si>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</si>
  <si>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</si>
  <si>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</si>
  <si>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</si>
  <si>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</si>
  <si>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</si>
  <si>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</si>
  <si>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</si>
  <si>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</si>
  <si>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</si>
  <si>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</si>
  <si>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</si>
  <si>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</si>
  <si>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</si>
  <si>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</si>
  <si>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</si>
  <si>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</si>
  <si>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</si>
  <si>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</si>
  <si>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</si>
  <si>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</si>
  <si>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</si>
  <si>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</si>
  <si>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</si>
  <si>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</si>
  <si>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</si>
  <si>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</si>
  <si>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</si>
  <si>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</si>
  <si>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</si>
  <si>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</si>
  <si>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</si>
  <si>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</si>
  <si>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</si>
  <si>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</si>
  <si>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</si>
  <si>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</si>
  <si>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</si>
  <si>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</si>
  <si>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</si>
  <si>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</si>
  <si>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</si>
  <si>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</si>
  <si>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</si>
  <si>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</si>
  <si>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</si>
  <si>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</si>
  <si>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</si>
  <si>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</si>
  <si>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</si>
  <si>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</si>
  <si>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</si>
  <si>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</si>
  <si>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</si>
  <si>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</si>
  <si>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</si>
  <si>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</si>
  <si>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</si>
  <si>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</si>
  <si>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</si>
  <si>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</si>
  <si>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</si>
  <si>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</si>
  <si>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</si>
  <si>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</si>
  <si>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</si>
  <si>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</si>
  <si>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</si>
  <si>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</si>
  <si>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</si>
  <si>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</si>
  <si>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</si>
  <si>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</si>
  <si>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</si>
  <si>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</si>
  <si>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</si>
  <si>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</si>
  <si>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</si>
  <si>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</si>
  <si>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</si>
  <si>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</si>
  <si>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</si>
  <si>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</si>
  <si>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</si>
  <si>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</si>
  <si>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</si>
  <si>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</si>
  <si>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</si>
  <si>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</si>
  <si>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</si>
  <si>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</si>
  <si>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</si>
  <si>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</si>
  <si>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</si>
  <si>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</si>
  <si>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</si>
  <si>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</si>
  <si>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</si>
  <si>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</si>
  <si>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</si>
  <si>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</si>
  <si>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</si>
  <si>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</si>
  <si>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</si>
  <si>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</si>
  <si>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</si>
  <si>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</si>
  <si>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</si>
  <si>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</si>
  <si>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</si>
  <si>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</si>
  <si>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</si>
  <si>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</si>
  <si>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</si>
  <si>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</si>
  <si>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</si>
  <si>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</si>
  <si>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</si>
  <si>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</si>
  <si>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</si>
  <si>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</si>
  <si>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</si>
  <si>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</si>
  <si>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</si>
  <si>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</si>
  <si>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</si>
  <si>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</si>
  <si>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</si>
  <si>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</si>
  <si>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</si>
  <si>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</si>
  <si>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</si>
  <si>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</si>
  <si>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</si>
  <si>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</si>
  <si>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</si>
  <si>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</si>
  <si>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</si>
  <si>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</si>
  <si>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</si>
  <si>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</si>
  <si>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</si>
  <si>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</si>
  <si>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</si>
  <si>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</si>
  <si>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</si>
  <si>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</si>
  <si>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</si>
  <si>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</si>
  <si>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</si>
  <si>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</si>
  <si>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</si>
  <si>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</si>
  <si>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</si>
  <si>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</si>
  <si>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</si>
  <si>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</si>
  <si>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</si>
  <si>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</si>
  <si>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</si>
  <si>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</si>
  <si>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</si>
  <si>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</si>
  <si>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</si>
  <si>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</si>
  <si>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</si>
  <si>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</si>
  <si>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</si>
  <si>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</si>
  <si>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</si>
  <si>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</si>
  <si>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</si>
  <si>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</si>
  <si>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</si>
  <si>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</si>
  <si>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</si>
  <si>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</si>
  <si>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</si>
  <si>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</si>
  <si>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</si>
  <si>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</si>
  <si>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</si>
  <si>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</si>
  <si>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</si>
  <si>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</si>
  <si>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</si>
  <si>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</si>
  <si>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</si>
  <si>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</si>
  <si>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</si>
  <si>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</si>
  <si>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</si>
  <si>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</si>
  <si>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</si>
  <si>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</si>
  <si>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</si>
  <si>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</si>
  <si>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</si>
  <si>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</si>
  <si>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</si>
  <si>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</si>
  <si>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</si>
  <si>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</si>
  <si>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</si>
  <si>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</si>
  <si>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</si>
  <si>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</si>
  <si>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</si>
  <si>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</si>
  <si>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</si>
  <si>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</si>
  <si>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</si>
  <si>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</si>
  <si>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</si>
  <si>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</si>
  <si>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</si>
  <si>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</si>
  <si>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</si>
  <si>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</si>
  <si>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</si>
  <si>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</si>
  <si>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</si>
  <si>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</si>
  <si>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</si>
  <si>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</si>
  <si>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</si>
  <si>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</si>
  <si>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</si>
  <si>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</si>
  <si>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</si>
  <si>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</si>
  <si>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</si>
  <si>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</si>
  <si>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</si>
  <si>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</si>
  <si>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</si>
  <si>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</si>
  <si>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</si>
  <si>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</si>
  <si>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</si>
  <si>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</si>
  <si>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</si>
  <si>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</si>
  <si>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</si>
  <si>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</si>
  <si>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</si>
  <si>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</si>
  <si>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</si>
  <si>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</si>
  <si>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</si>
  <si>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</si>
  <si>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</si>
  <si>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</si>
  <si>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</si>
  <si>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</si>
  <si>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</si>
  <si>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</si>
  <si>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</si>
  <si>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</si>
  <si>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</si>
  <si>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</si>
  <si>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</si>
  <si>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</si>
  <si>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</si>
  <si>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</si>
  <si>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</si>
  <si>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</si>
  <si>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</si>
  <si>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</si>
  <si>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</si>
  <si>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</si>
  <si>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</si>
  <si>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</si>
  <si>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</si>
  <si>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</si>
  <si>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</si>
  <si>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</si>
  <si>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</si>
  <si>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</si>
  <si>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</si>
  <si>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</si>
  <si>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</si>
  <si>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</si>
  <si>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</si>
  <si>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</si>
  <si>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</si>
  <si>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</si>
  <si>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</si>
  <si>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</si>
  <si>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</si>
  <si>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</si>
  <si>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</si>
  <si>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</si>
  <si>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</si>
  <si>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</si>
  <si>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</si>
  <si>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</si>
  <si>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</si>
  <si>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</si>
  <si>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</si>
  <si>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</si>
  <si>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</si>
  <si>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</si>
  <si>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</si>
  <si>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</si>
  <si>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</si>
  <si>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</si>
  <si>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</si>
  <si>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</si>
  <si>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</si>
  <si>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</si>
  <si>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</si>
  <si>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</si>
  <si>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</si>
  <si>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</si>
  <si>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</si>
  <si>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</si>
  <si>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</si>
  <si>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</si>
  <si>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</si>
  <si>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</si>
  <si>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</si>
  <si>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</si>
  <si>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</si>
  <si>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</si>
  <si>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</si>
  <si>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</si>
  <si>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</si>
  <si>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</si>
  <si>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</si>
  <si>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</si>
  <si>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</si>
  <si>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</si>
  <si>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</si>
  <si>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</si>
  <si>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</si>
  <si>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</si>
  <si>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</si>
  <si>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</si>
  <si>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</si>
  <si>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</si>
  <si>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</si>
  <si>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</si>
  <si>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</si>
  <si>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</si>
  <si>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</si>
  <si>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</si>
  <si>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</si>
  <si>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</si>
  <si>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</si>
  <si>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</si>
  <si>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</si>
  <si>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</si>
  <si>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</si>
  <si>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</si>
  <si>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</si>
  <si>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</si>
  <si>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</si>
  <si>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</si>
  <si>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</si>
  <si>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</si>
  <si>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</si>
  <si>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</si>
  <si>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</si>
  <si>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</si>
  <si>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</si>
  <si>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</si>
  <si>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</si>
  <si>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</si>
  <si>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</si>
  <si>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</si>
  <si>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</si>
  <si>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</si>
  <si>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</si>
  <si>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</si>
  <si>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</si>
  <si>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</si>
  <si>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</si>
  <si>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</si>
  <si>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</si>
  <si>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</si>
  <si>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</si>
  <si>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</si>
  <si>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</si>
  <si>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</si>
  <si>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</si>
  <si>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</si>
  <si>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</si>
  <si>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</si>
  <si>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</si>
  <si>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</si>
  <si>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</si>
  <si>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</si>
  <si>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</si>
  <si>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</si>
  <si>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</si>
  <si>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</si>
  <si>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</si>
  <si>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</si>
  <si>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</si>
  <si>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</si>
  <si>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</si>
  <si>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</si>
  <si>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</si>
  <si>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</si>
  <si>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</si>
  <si>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</si>
  <si>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</si>
  <si>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</si>
  <si>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</si>
  <si>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</si>
  <si>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</si>
  <si>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</si>
  <si>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</si>
  <si>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</si>
  <si>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</si>
  <si>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</si>
  <si>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</si>
  <si>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</si>
  <si>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</si>
  <si>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</si>
  <si>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</si>
  <si>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</si>
  <si>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</si>
  <si>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</si>
  <si>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</si>
  <si>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</si>
  <si>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</si>
  <si>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</si>
  <si>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</si>
  <si>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</si>
  <si>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</si>
  <si>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</si>
  <si>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</si>
  <si>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</si>
  <si>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</si>
  <si>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</si>
  <si>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</si>
  <si>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</si>
  <si>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</si>
  <si>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</si>
  <si>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</si>
  <si>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</si>
  <si>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</si>
  <si>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</si>
  <si>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</si>
  <si>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</si>
  <si>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</si>
  <si>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</si>
  <si>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</si>
  <si>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</si>
  <si>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</si>
  <si>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</si>
  <si>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</si>
  <si>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</si>
  <si>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</si>
  <si>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</si>
  <si>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</si>
  <si>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</si>
  <si>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</si>
  <si>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</si>
  <si>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</si>
  <si>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</si>
  <si>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</si>
  <si>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</si>
  <si>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</si>
  <si>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</si>
  <si>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</si>
  <si>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</si>
  <si>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</si>
  <si>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</si>
  <si>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</si>
  <si>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</si>
  <si>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</si>
  <si>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</si>
  <si>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</si>
  <si>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</si>
  <si>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</si>
  <si>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</si>
  <si>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</si>
  <si>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</si>
  <si>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</si>
  <si>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</si>
  <si>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</si>
  <si>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</si>
  <si>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</si>
  <si>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</si>
  <si>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</si>
  <si>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</si>
  <si>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</si>
  <si>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</si>
  <si>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</si>
  <si>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</si>
  <si>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</si>
  <si>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</si>
  <si>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</si>
  <si>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</si>
  <si>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</si>
  <si>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</si>
  <si>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</si>
  <si>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</si>
  <si>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</si>
  <si>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</si>
  <si>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</si>
  <si>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</si>
  <si>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</si>
  <si>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</si>
  <si>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</si>
  <si>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</si>
  <si>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</si>
  <si>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</si>
  <si>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</si>
  <si>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</si>
  <si>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</si>
  <si>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</si>
  <si>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</si>
  <si>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</si>
  <si>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</si>
  <si>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</si>
  <si>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</si>
  <si>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</si>
  <si>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</si>
  <si>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</si>
  <si>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</si>
  <si>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</si>
  <si>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</si>
  <si>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</si>
  <si>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</si>
  <si>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</si>
  <si>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</si>
  <si>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</si>
  <si>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</si>
  <si>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</si>
  <si>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</si>
  <si>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</si>
  <si>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</si>
  <si>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</si>
  <si>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</si>
  <si>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</si>
  <si>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</si>
  <si>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</si>
  <si>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</si>
  <si>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</si>
  <si>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</si>
  <si>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</si>
  <si>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</si>
  <si>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</si>
  <si>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</si>
  <si>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</si>
  <si>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</si>
  <si>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</si>
  <si>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</si>
  <si>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</si>
  <si>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</si>
  <si>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</si>
  <si>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</si>
  <si>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</si>
  <si>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</si>
  <si>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</si>
  <si>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</si>
  <si>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</si>
  <si>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</si>
  <si>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</si>
  <si>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</si>
  <si>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</si>
  <si>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</si>
  <si>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</si>
  <si>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</si>
  <si>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</si>
  <si>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</si>
  <si>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</si>
  <si>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</si>
  <si>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</si>
  <si>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</si>
  <si>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</si>
  <si>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</si>
  <si>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</si>
  <si>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</si>
  <si>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</si>
  <si>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</si>
  <si>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</si>
  <si>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</si>
  <si>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</si>
  <si>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</si>
  <si>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</si>
  <si>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</si>
  <si>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</si>
  <si>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</si>
  <si>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</si>
  <si>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</si>
  <si>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</si>
  <si>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</si>
  <si>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</si>
  <si>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</si>
  <si>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</si>
  <si>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</si>
  <si>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</si>
  <si>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</si>
  <si>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</si>
  <si>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</si>
  <si>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</si>
  <si>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</si>
  <si>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</si>
  <si>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</si>
  <si>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</si>
  <si>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</si>
  <si>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</si>
  <si>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</si>
  <si>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</si>
  <si>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</si>
  <si>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</si>
  <si>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</si>
  <si>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</si>
  <si>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</si>
  <si>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</si>
  <si>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</si>
  <si>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</si>
  <si>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</si>
  <si>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</si>
  <si>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</si>
  <si>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</si>
  <si>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</si>
  <si>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</si>
  <si>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</si>
  <si>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</si>
  <si>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</si>
  <si>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</si>
  <si>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</si>
  <si>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</si>
  <si>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</si>
  <si>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</si>
  <si>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</si>
  <si>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</si>
  <si>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</si>
  <si>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</si>
  <si>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</si>
  <si>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</si>
  <si>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</si>
  <si>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</si>
  <si>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</si>
  <si>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</si>
  <si>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</si>
  <si>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</si>
  <si>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</si>
  <si>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</si>
  <si>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</si>
  <si>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</si>
  <si>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</si>
  <si>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</si>
  <si>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</si>
  <si>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</si>
  <si>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</si>
  <si>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</si>
  <si>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</si>
  <si>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</si>
  <si>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</si>
  <si>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</si>
  <si>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</si>
  <si>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</si>
  <si>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</si>
  <si>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</si>
  <si>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</si>
  <si>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</si>
  <si>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</si>
  <si>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</si>
  <si>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</si>
  <si>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</si>
  <si>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</si>
  <si>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</si>
  <si>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</si>
  <si>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</si>
  <si>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</si>
  <si>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</si>
  <si>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</si>
  <si>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</si>
  <si>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</si>
  <si>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</si>
  <si>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</si>
  <si>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</si>
  <si>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</si>
  <si>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</si>
  <si>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</si>
  <si>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</si>
  <si>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</si>
  <si>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</si>
  <si>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</si>
  <si>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</si>
  <si>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</si>
  <si>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</si>
  <si>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</si>
  <si>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</si>
  <si>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</si>
  <si>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</si>
  <si>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</si>
  <si>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</si>
  <si>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</si>
  <si>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</si>
  <si>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</si>
  <si>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</si>
  <si>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</si>
  <si>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</si>
  <si>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</si>
  <si>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</si>
  <si>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</si>
  <si>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</si>
  <si>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</si>
  <si>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</si>
  <si>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</si>
  <si>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</si>
  <si>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</si>
  <si>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</si>
  <si>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</si>
  <si>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</si>
  <si>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</si>
  <si>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</si>
  <si>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</si>
  <si>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</si>
  <si>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</si>
  <si>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</si>
  <si>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</si>
  <si>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</si>
  <si>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</si>
  <si>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</si>
  <si>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</si>
  <si>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</si>
  <si>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</si>
  <si>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</si>
  <si>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</si>
  <si>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</si>
  <si>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</si>
  <si>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</si>
  <si>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</si>
  <si>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</si>
  <si>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</si>
  <si>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</si>
  <si>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</si>
  <si>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</si>
  <si>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</si>
  <si>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</si>
  <si>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</si>
  <si>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</si>
  <si>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</si>
  <si>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</si>
  <si>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</si>
  <si>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</si>
  <si>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</si>
  <si>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</si>
  <si>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</si>
  <si>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</si>
  <si>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</si>
  <si>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</si>
  <si>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</si>
  <si>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</si>
  <si>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</si>
  <si>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</si>
  <si>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</si>
  <si>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</si>
  <si>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</si>
  <si>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</si>
  <si>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</si>
  <si>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</si>
  <si>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</si>
  <si>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</si>
  <si>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</si>
  <si>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</si>
  <si>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</si>
  <si>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</si>
  <si>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</si>
  <si>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</si>
  <si>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</si>
  <si>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</si>
  <si>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</si>
  <si>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</si>
  <si>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</si>
  <si>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</si>
  <si>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</si>
  <si>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</si>
  <si>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</si>
  <si>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</si>
  <si>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</si>
  <si>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</si>
  <si>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</si>
  <si>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</si>
  <si>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</si>
  <si>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</si>
  <si>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</si>
  <si>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</si>
  <si>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</si>
  <si>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</si>
  <si>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</si>
  <si>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</si>
  <si>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</si>
  <si>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</si>
  <si>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</si>
  <si>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</si>
  <si>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</si>
  <si>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</si>
  <si>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</si>
  <si>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</si>
  <si>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</si>
  <si>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</si>
  <si>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</si>
  <si>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</si>
  <si>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</si>
  <si>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</si>
  <si>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</si>
  <si>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</si>
  <si>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</si>
  <si>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</si>
  <si>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</si>
  <si>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</si>
  <si>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</si>
  <si>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</si>
  <si>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</si>
  <si>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</si>
  <si>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</si>
  <si>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</si>
  <si>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</si>
  <si>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</si>
  <si>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</si>
  <si>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</si>
  <si>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</si>
  <si>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</si>
  <si>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</si>
  <si>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</si>
  <si>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</si>
  <si>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</si>
  <si>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</si>
  <si>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</si>
  <si>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</si>
  <si>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</si>
  <si>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</si>
  <si>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</si>
  <si>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</si>
  <si>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</si>
  <si>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</si>
  <si>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</si>
  <si>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</si>
  <si>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</si>
  <si>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</si>
  <si>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</si>
  <si>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</si>
  <si>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</si>
  <si>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</si>
  <si>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</si>
  <si>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</si>
  <si>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</si>
  <si>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</si>
  <si>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</si>
  <si>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</si>
  <si>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</si>
  <si>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</si>
  <si>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</si>
  <si>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</si>
  <si>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</si>
  <si>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</si>
  <si>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</si>
  <si>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</si>
  <si>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</si>
  <si>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</si>
  <si>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</si>
  <si>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</si>
  <si>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</si>
  <si>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</si>
  <si>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</si>
  <si>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</si>
  <si>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</si>
  <si>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</si>
  <si>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</si>
  <si>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</si>
  <si>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</si>
  <si>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</si>
  <si>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</si>
  <si>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</si>
  <si>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</si>
  <si>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</si>
  <si>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</si>
  <si>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</si>
  <si>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</si>
  <si>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</si>
  <si>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</si>
  <si>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</si>
  <si>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</si>
  <si>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</si>
  <si>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</si>
  <si>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</si>
  <si>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</si>
  <si>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</si>
  <si>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</si>
  <si>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</si>
  <si>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</si>
  <si>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</si>
  <si>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</si>
  <si>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</si>
  <si>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</si>
  <si>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</si>
  <si>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</si>
  <si>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</si>
  <si>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</si>
  <si>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</si>
  <si>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</si>
  <si>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</si>
  <si>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</si>
  <si>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</si>
  <si>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</si>
  <si>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</si>
  <si>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</si>
  <si>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</si>
  <si>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</si>
  <si>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</si>
  <si>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</si>
  <si>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</si>
  <si>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</si>
  <si>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</si>
  <si>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</si>
  <si>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</si>
  <si>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</si>
  <si>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</si>
  <si>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</si>
  <si>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</si>
  <si>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</si>
  <si>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</si>
  <si>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</si>
  <si>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</si>
  <si>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</si>
  <si>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</si>
  <si>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</si>
  <si>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</si>
  <si>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</si>
  <si>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</si>
  <si>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</si>
  <si>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</si>
  <si>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</si>
  <si>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</si>
  <si>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</si>
  <si>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</si>
  <si>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</si>
  <si>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</si>
  <si>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</si>
  <si>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</si>
  <si>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</si>
  <si>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</si>
  <si>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</si>
  <si>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</si>
  <si>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</si>
  <si>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</si>
  <si>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</si>
  <si>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</si>
  <si>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</si>
  <si>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</si>
  <si>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</si>
  <si>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</si>
  <si>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</si>
  <si>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</si>
  <si>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</si>
  <si>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</si>
  <si>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</si>
  <si>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</si>
  <si>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</si>
  <si>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</si>
  <si>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</si>
  <si>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</si>
  <si>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</si>
  <si>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</si>
  <si>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</si>
  <si>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</si>
  <si>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</si>
  <si>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</si>
  <si>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</si>
  <si>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</si>
  <si>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</si>
  <si>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</si>
  <si>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</si>
  <si>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</si>
  <si>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</si>
  <si>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</si>
  <si>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</si>
  <si>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</si>
  <si>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</si>
  <si>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</si>
  <si>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</si>
  <si>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</si>
  <si>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</si>
  <si>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</si>
  <si>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</si>
  <si>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</si>
  <si>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</si>
  <si>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</si>
  <si>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</si>
  <si>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</si>
  <si>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</si>
  <si>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</si>
  <si>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</si>
  <si>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</si>
  <si>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</si>
  <si>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</si>
  <si>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</si>
  <si>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</si>
  <si>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</si>
  <si>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</si>
  <si>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</si>
  <si>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</si>
  <si>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</si>
  <si>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</si>
  <si>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</si>
  <si>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</si>
  <si>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</si>
  <si>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</si>
  <si>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</si>
  <si>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</si>
  <si>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</si>
  <si>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</si>
  <si>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</si>
  <si>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</si>
  <si>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</si>
  <si>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</si>
  <si>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</si>
  <si>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</si>
  <si>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</si>
  <si>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</si>
  <si>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</si>
  <si>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</si>
  <si>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</si>
  <si>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</si>
  <si>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</si>
  <si>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</si>
  <si>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</si>
  <si>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</si>
  <si>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</si>
  <si>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</si>
  <si>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</si>
  <si>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</si>
  <si>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</si>
  <si>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</si>
  <si>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</si>
  <si>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</si>
  <si>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</si>
  <si>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</si>
  <si>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</si>
  <si>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</si>
  <si>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</si>
  <si>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</si>
  <si>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</si>
  <si>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</si>
  <si>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</si>
  <si>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</si>
  <si>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</si>
  <si>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</si>
  <si>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</si>
  <si>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</si>
  <si>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</si>
  <si>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</si>
  <si>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</si>
  <si>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</si>
  <si>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</si>
  <si>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</si>
  <si>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</si>
  <si>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</si>
  <si>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</si>
  <si>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</si>
  <si>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</si>
  <si>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</si>
  <si>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</si>
  <si>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</si>
  <si>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</si>
  <si>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</si>
  <si>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</si>
  <si>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</si>
  <si>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</si>
  <si>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</si>
  <si>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</si>
  <si>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</si>
  <si>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</si>
  <si>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</si>
  <si>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</si>
  <si>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</si>
  <si>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</si>
  <si>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</si>
  <si>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</si>
  <si>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</si>
  <si>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</si>
  <si>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</si>
  <si>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</si>
  <si>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</si>
  <si>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</si>
  <si>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</si>
  <si>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</si>
  <si>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</si>
  <si>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</si>
  <si>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</si>
  <si>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</si>
  <si>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</si>
  <si>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</si>
  <si>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</si>
  <si>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</si>
  <si>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</si>
  <si>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</si>
  <si>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</si>
  <si>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</si>
  <si>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</si>
  <si>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</si>
  <si>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</si>
  <si>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</si>
  <si>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</si>
  <si>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</si>
  <si>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</si>
  <si>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</si>
  <si>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</si>
  <si>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</si>
  <si>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</si>
  <si>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</si>
  <si>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</si>
  <si>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</si>
  <si>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</si>
  <si>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</si>
  <si>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</si>
  <si>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</si>
  <si>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</si>
  <si>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</si>
  <si>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</si>
  <si>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</si>
  <si>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</si>
  <si>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</si>
  <si>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</si>
  <si>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</si>
  <si>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</si>
  <si>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</si>
  <si>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</si>
  <si>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</si>
  <si>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</si>
  <si>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</si>
  <si>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</si>
  <si>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</si>
  <si>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</si>
  <si>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</si>
  <si>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</si>
  <si>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</si>
  <si>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</si>
  <si>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</si>
  <si>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</si>
  <si>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</si>
  <si>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</si>
  <si>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</si>
  <si>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</si>
  <si>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</si>
  <si>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</si>
  <si>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</si>
  <si>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</si>
  <si>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</si>
  <si>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</si>
  <si>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</si>
  <si>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</si>
  <si>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</si>
  <si>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</si>
  <si>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</si>
  <si>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</si>
  <si>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</si>
  <si>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</si>
  <si>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</si>
  <si>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</si>
  <si>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</si>
  <si>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</si>
  <si>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</si>
  <si>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</si>
  <si>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</si>
  <si>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</si>
  <si>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</si>
  <si>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</si>
  <si>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</si>
  <si>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</si>
  <si>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</si>
  <si>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</si>
  <si>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</si>
  <si>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</si>
  <si>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</si>
  <si>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</si>
  <si>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</si>
  <si>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</si>
  <si>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</si>
  <si>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</si>
  <si>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</si>
  <si>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</si>
  <si>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</si>
  <si>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</si>
  <si>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</si>
  <si>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</si>
  <si>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</si>
  <si>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</si>
  <si>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</si>
  <si>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</si>
  <si>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</si>
  <si>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</si>
  <si>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</si>
  <si>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</si>
  <si>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</si>
  <si>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</si>
  <si>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</si>
  <si>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</si>
  <si>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</si>
  <si>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</si>
  <si>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</si>
  <si>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</si>
  <si>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</si>
  <si>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</si>
  <si>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</si>
  <si>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</si>
  <si>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</si>
  <si>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</si>
  <si>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</si>
  <si>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</si>
  <si>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</si>
  <si>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</si>
  <si>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</si>
  <si>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</si>
  <si>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</si>
  <si>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</si>
  <si>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</si>
  <si>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</si>
  <si>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</si>
  <si>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</si>
  <si>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</si>
  <si>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</si>
  <si>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</si>
  <si>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</si>
  <si>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</si>
  <si>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</si>
  <si>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</si>
  <si>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</si>
  <si>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</si>
  <si>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</si>
  <si>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</si>
  <si>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</si>
  <si>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</si>
  <si>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</si>
  <si>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</si>
  <si>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</si>
  <si>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</si>
  <si>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</si>
  <si>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</si>
  <si>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</si>
  <si>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</si>
  <si>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</si>
  <si>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</si>
  <si>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</si>
  <si>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</si>
  <si>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</si>
  <si>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</si>
  <si>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</si>
  <si>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</si>
  <si>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</si>
  <si>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</si>
  <si>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</si>
  <si>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</si>
  <si>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</si>
  <si>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</si>
  <si>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</si>
  <si>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</si>
  <si>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</si>
  <si>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</si>
  <si>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</si>
  <si>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</si>
  <si>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</si>
  <si>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</si>
  <si>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</si>
  <si>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</si>
  <si>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</si>
  <si>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</si>
  <si>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</si>
  <si>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</si>
  <si>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</si>
  <si>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</si>
  <si>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</si>
  <si>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</si>
  <si>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</si>
  <si>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</si>
  <si>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</si>
  <si>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</si>
  <si>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</si>
  <si>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</si>
  <si>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</si>
  <si>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</si>
  <si>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</si>
  <si>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</si>
  <si>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</si>
  <si>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</si>
  <si>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</si>
  <si>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</si>
  <si>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</si>
  <si>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</si>
  <si>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</si>
  <si>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</si>
  <si>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</si>
  <si>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</si>
  <si>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</si>
  <si>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</si>
  <si>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</si>
  <si>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</si>
  <si>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</si>
  <si>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</si>
  <si>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</si>
  <si>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</si>
  <si>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</si>
  <si>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</si>
  <si>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</si>
  <si>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</si>
  <si>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</si>
  <si>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</si>
  <si>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</si>
  <si>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</si>
  <si>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</si>
  <si>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</si>
  <si>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</si>
  <si>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</si>
  <si>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</si>
  <si>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</si>
  <si>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</si>
  <si>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</si>
  <si>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</si>
  <si>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</si>
  <si>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</si>
  <si>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</si>
  <si>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</si>
  <si>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</si>
  <si>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</si>
  <si>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</si>
  <si>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</si>
  <si>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</si>
  <si>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</si>
  <si>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</si>
  <si>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</si>
  <si>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</si>
  <si>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</si>
  <si>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</si>
  <si>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</si>
  <si>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</si>
  <si>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</si>
  <si>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</si>
  <si>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</si>
  <si>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</si>
  <si>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</si>
  <si>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</si>
  <si>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</si>
  <si>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</si>
  <si>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</si>
  <si>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</si>
  <si>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</si>
  <si>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</si>
  <si>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</si>
  <si>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</si>
  <si>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</si>
  <si>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</si>
  <si>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</si>
  <si>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</si>
  <si>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</si>
  <si>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</si>
  <si>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</si>
  <si>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</si>
  <si>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</si>
  <si>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</si>
  <si>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</si>
  <si>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</si>
  <si>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</si>
  <si>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</si>
  <si>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</si>
  <si>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</si>
  <si>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</si>
  <si>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</si>
  <si>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</si>
  <si>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</si>
  <si>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</si>
  <si>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</si>
  <si>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</si>
  <si>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</si>
  <si>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</si>
  <si>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</si>
  <si>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</si>
  <si>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</si>
  <si>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</si>
  <si>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</si>
  <si>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</si>
  <si>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</si>
  <si>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</si>
  <si>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</si>
  <si>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</si>
  <si>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</si>
  <si>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</si>
  <si>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</si>
  <si>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</si>
  <si>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</si>
  <si>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</si>
  <si>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</si>
  <si>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</si>
  <si>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</si>
  <si>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</si>
  <si>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</si>
  <si>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</si>
  <si>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</si>
  <si>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</si>
  <si>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</si>
  <si>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</si>
  <si>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</si>
  <si>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</si>
  <si>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</si>
  <si>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</si>
  <si>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</si>
  <si>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</si>
  <si>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</si>
  <si>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</si>
  <si>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</si>
  <si>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</si>
  <si>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</si>
  <si>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</si>
  <si>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</si>
  <si>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</si>
  <si>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</si>
  <si>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</si>
  <si>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</si>
  <si>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</si>
  <si>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</si>
  <si>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</si>
  <si>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</si>
  <si>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</si>
  <si>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</si>
  <si>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</si>
  <si>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</si>
  <si>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</si>
  <si>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</si>
  <si>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</si>
  <si>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</si>
  <si>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</si>
  <si>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</si>
  <si>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</si>
  <si>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</si>
  <si>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</si>
  <si>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</si>
  <si>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</si>
  <si>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</si>
  <si>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</si>
  <si>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</si>
  <si>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</si>
  <si>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</si>
  <si>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</si>
  <si>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</si>
  <si>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</si>
  <si>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</si>
  <si>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</si>
  <si>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</si>
  <si>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</si>
  <si>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</si>
  <si>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</si>
  <si>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</si>
  <si>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</si>
  <si>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</si>
  <si>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</si>
  <si>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</si>
  <si>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</si>
  <si>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</si>
  <si>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</si>
  <si>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</si>
  <si>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</si>
  <si>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</si>
  <si>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</si>
  <si>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</si>
  <si>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</si>
  <si>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</si>
  <si>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</si>
  <si>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</si>
  <si>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</si>
  <si>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</si>
  <si>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</si>
  <si>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</si>
  <si>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</si>
  <si>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</si>
  <si>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</si>
  <si>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</si>
  <si>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</si>
  <si>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</si>
  <si>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</si>
  <si>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</si>
  <si>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</si>
  <si>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</si>
  <si>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</si>
  <si>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</si>
  <si>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</si>
  <si>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</si>
  <si>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</si>
  <si>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</si>
  <si>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</si>
  <si>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</si>
  <si>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</si>
  <si>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</si>
  <si>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</si>
  <si>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</si>
  <si>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</si>
  <si>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</si>
  <si>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</si>
  <si>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</si>
  <si>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</si>
  <si>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</si>
  <si>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</si>
  <si>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</si>
  <si>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</si>
  <si>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</si>
  <si>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</si>
  <si>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</si>
  <si>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</si>
  <si>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</si>
  <si>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</si>
  <si>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</si>
  <si>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</si>
  <si>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</si>
  <si>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</si>
  <si>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</si>
  <si>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</si>
  <si>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</si>
  <si>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</si>
  <si>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</si>
  <si>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</si>
  <si>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</si>
  <si>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</si>
  <si>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</si>
  <si>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</si>
  <si>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</si>
  <si>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</si>
  <si>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</si>
  <si>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</si>
  <si>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</si>
  <si>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</si>
  <si>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</si>
  <si>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</si>
  <si>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</si>
  <si>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</si>
  <si>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</si>
  <si>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</si>
  <si>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</si>
  <si>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</si>
  <si>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</si>
  <si>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</si>
  <si>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</si>
  <si>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</si>
  <si>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</si>
  <si>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</si>
  <si>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</si>
  <si>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</si>
  <si>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</si>
  <si>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</si>
  <si>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</si>
  <si>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</si>
  <si>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</si>
  <si>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</si>
  <si>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</si>
  <si>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</si>
  <si>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</si>
  <si>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</si>
  <si>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</si>
  <si>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</si>
  <si>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</si>
  <si>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</si>
  <si>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</si>
  <si>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</si>
  <si>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</si>
  <si>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</si>
  <si>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</si>
  <si>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</si>
  <si>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</si>
  <si>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</si>
  <si>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</si>
  <si>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</si>
  <si>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</si>
  <si>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</si>
  <si>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</si>
  <si>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</si>
  <si>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</si>
  <si>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</si>
  <si>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</si>
  <si>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</si>
  <si>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</si>
  <si>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</si>
  <si>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</si>
  <si>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</si>
  <si>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</si>
  <si>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</si>
  <si>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</si>
  <si>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</si>
  <si>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</si>
  <si>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</si>
  <si>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</si>
  <si>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</si>
  <si>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</si>
  <si>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</si>
  <si>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</si>
  <si>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</si>
  <si>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</si>
  <si>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</si>
  <si>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</si>
  <si>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</si>
  <si>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</si>
  <si>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</si>
  <si>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</si>
  <si>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</si>
  <si>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</si>
  <si>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</si>
  <si>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</si>
  <si>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</si>
  <si>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</si>
  <si>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</si>
  <si>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</si>
  <si>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</si>
  <si>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</si>
  <si>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</si>
  <si>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</si>
  <si>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</si>
  <si>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</si>
  <si>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</si>
  <si>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</si>
  <si>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</si>
  <si>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</si>
  <si>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</si>
  <si>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</si>
  <si>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</si>
  <si>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</si>
  <si>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</si>
  <si>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</si>
  <si>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</si>
  <si>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</si>
  <si>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</si>
  <si>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</si>
  <si>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</si>
  <si>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</si>
  <si>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</si>
  <si>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</si>
  <si>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</si>
  <si>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</si>
  <si>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</si>
  <si>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</si>
  <si>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</si>
  <si>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</si>
  <si>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</si>
  <si>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</si>
  <si>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</si>
  <si>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</si>
  <si>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</si>
  <si>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</si>
  <si>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</si>
  <si>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</si>
  <si>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</si>
  <si>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</si>
  <si>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</si>
  <si>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</si>
  <si>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</si>
  <si>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</si>
  <si>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</si>
  <si>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</si>
  <si>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</si>
  <si>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</si>
  <si>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</si>
  <si>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</si>
  <si>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</si>
  <si>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</si>
  <si>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</si>
  <si>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</si>
  <si>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</si>
  <si>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</si>
  <si>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</si>
  <si>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</si>
  <si>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</si>
  <si>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</si>
  <si>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</si>
  <si>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</si>
  <si>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</si>
  <si>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</si>
  <si>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</si>
  <si>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</si>
  <si>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</si>
  <si>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</si>
  <si>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</si>
  <si>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</si>
  <si>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</si>
  <si>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</si>
  <si>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</si>
  <si>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</si>
  <si>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</si>
  <si>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</si>
  <si>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</si>
  <si>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</si>
  <si>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</si>
  <si>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</si>
  <si>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</si>
  <si>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</si>
  <si>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</si>
  <si>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</si>
  <si>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</si>
  <si>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</si>
  <si>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</si>
  <si>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</si>
  <si>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</si>
  <si>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</si>
  <si>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</si>
  <si>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</si>
  <si>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</si>
  <si>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</si>
  <si>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</si>
  <si>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</si>
  <si>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</si>
  <si>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</si>
  <si>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</si>
  <si>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</si>
  <si>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</si>
  <si>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</si>
  <si>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</si>
  <si>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</si>
  <si>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</si>
  <si>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</si>
  <si>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</si>
  <si>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</si>
  <si>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</si>
  <si>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</si>
  <si>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</si>
  <si>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</si>
  <si>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</si>
  <si>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</si>
  <si>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</si>
  <si>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</si>
  <si>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</si>
  <si>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</si>
  <si>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</si>
  <si>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</si>
  <si>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</si>
  <si>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</si>
  <si>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</si>
  <si>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</si>
  <si>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</si>
  <si>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</si>
  <si>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</si>
  <si>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</si>
  <si>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</si>
  <si>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</si>
  <si>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</si>
  <si>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</si>
  <si>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</si>
  <si>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</si>
  <si>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</si>
  <si>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</si>
  <si>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</si>
  <si>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</si>
  <si>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</si>
  <si>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</si>
  <si>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</si>
  <si>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</si>
  <si>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</si>
  <si>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</si>
  <si>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</si>
  <si>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</si>
  <si>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</si>
  <si>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</si>
  <si>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</si>
  <si>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</si>
  <si>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</si>
  <si>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</si>
  <si>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</si>
  <si>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</si>
  <si>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</si>
  <si>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</si>
  <si>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</si>
  <si>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</si>
  <si>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</si>
  <si>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</si>
  <si>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</si>
  <si>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</si>
  <si>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</si>
  <si>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</si>
  <si>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</si>
  <si>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</si>
  <si>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</si>
  <si>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</si>
  <si>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</si>
  <si>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</si>
  <si>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</si>
  <si>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</si>
  <si>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</si>
  <si>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</si>
  <si>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</si>
  <si>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</si>
  <si>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</si>
  <si>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</si>
  <si>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</si>
  <si>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</si>
  <si>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</si>
  <si>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</si>
  <si>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</si>
  <si>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</si>
  <si>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</si>
  <si>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</si>
  <si>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</si>
  <si>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</si>
  <si>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</si>
  <si>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</si>
  <si>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</si>
  <si>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</si>
  <si>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</si>
  <si>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</si>
  <si>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</si>
  <si>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</si>
  <si>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</si>
  <si>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</si>
  <si>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</si>
  <si>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</si>
  <si>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</si>
  <si>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</si>
  <si>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</si>
  <si>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</si>
  <si>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</si>
  <si>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</si>
  <si>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</si>
  <si>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</si>
  <si>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</si>
  <si>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</si>
  <si>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</si>
  <si>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</si>
  <si>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</si>
  <si>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</si>
  <si>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</si>
  <si>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</si>
  <si>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</si>
  <si>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</si>
  <si>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</si>
  <si>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</si>
  <si>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</si>
  <si>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</si>
  <si>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</si>
  <si>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</si>
  <si>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</si>
  <si>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</si>
  <si>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</si>
  <si>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</si>
  <si>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</si>
  <si>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</si>
  <si>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</si>
  <si>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</si>
  <si>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</si>
  <si>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</si>
  <si>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</si>
  <si>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</si>
  <si>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</si>
  <si>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</si>
  <si>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</si>
  <si>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</si>
  <si>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</si>
  <si>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</si>
  <si>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</si>
  <si>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</si>
  <si>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</si>
  <si>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</si>
  <si>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</si>
  <si>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</si>
  <si>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</si>
  <si>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</si>
  <si>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</si>
  <si>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</si>
  <si>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</si>
  <si>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</si>
  <si>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</si>
  <si>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</si>
  <si>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</si>
  <si>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</si>
  <si>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</si>
  <si>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</si>
  <si>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</si>
  <si>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</si>
  <si>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</si>
  <si>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</si>
  <si>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</si>
  <si>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</si>
  <si>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</si>
  <si>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</si>
  <si>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</si>
  <si>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</si>
  <si>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</si>
  <si>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</si>
  <si>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</si>
  <si>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</si>
  <si>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</si>
  <si>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</si>
  <si>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</si>
  <si>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</si>
  <si>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</si>
  <si>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</si>
  <si>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</si>
  <si>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</si>
  <si>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</si>
  <si>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</si>
  <si>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</si>
  <si>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</si>
  <si>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</si>
  <si>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</si>
  <si>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</si>
  <si>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</si>
  <si>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</si>
  <si>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</si>
  <si>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</si>
  <si>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</si>
  <si>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</si>
  <si>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</si>
  <si>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</si>
  <si>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</si>
  <si>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</si>
  <si>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</si>
  <si>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</si>
  <si>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</si>
  <si>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</si>
  <si>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</si>
  <si>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</si>
  <si>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</si>
  <si>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</si>
  <si>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</si>
  <si>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</si>
  <si>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</si>
  <si>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</si>
  <si>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</si>
  <si>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</si>
  <si>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</si>
  <si>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</si>
  <si>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</si>
  <si>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</si>
  <si>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</si>
  <si>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</si>
  <si>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</si>
  <si>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</si>
  <si>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</si>
  <si>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</si>
  <si>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</si>
  <si>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</si>
  <si>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</si>
  <si>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</si>
  <si>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</si>
  <si>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</si>
  <si>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</si>
  <si>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</si>
  <si>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</si>
  <si>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</si>
  <si>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</si>
  <si>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</si>
  <si>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</si>
  <si>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</si>
  <si>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</si>
  <si>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</si>
  <si>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</si>
  <si>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</si>
  <si>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</si>
  <si>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</si>
  <si>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</si>
  <si>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</si>
  <si>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</si>
  <si>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</si>
  <si>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</si>
  <si>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</si>
  <si>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</si>
  <si>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</si>
  <si>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</si>
  <si>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</si>
  <si>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</si>
  <si>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</si>
  <si>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</si>
  <si>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</si>
  <si>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</si>
  <si>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</si>
  <si>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</si>
  <si>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</si>
  <si>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</si>
  <si>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</si>
  <si>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</si>
  <si>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</si>
  <si>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</si>
  <si>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</si>
  <si>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</si>
  <si>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</si>
  <si>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</si>
  <si>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</si>
  <si>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</si>
  <si>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</si>
  <si>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</si>
  <si>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</si>
  <si>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</si>
  <si>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</si>
  <si>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</si>
  <si>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</si>
  <si>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</si>
  <si>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</si>
  <si>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</si>
  <si>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</si>
  <si>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</si>
  <si>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</si>
  <si>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</si>
  <si>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</si>
  <si>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</si>
  <si>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</si>
  <si>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</si>
  <si>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</si>
  <si>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</si>
  <si>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</si>
  <si>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</si>
  <si>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</si>
  <si>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</si>
  <si>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</si>
  <si>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</si>
  <si>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</si>
  <si>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</si>
  <si>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</si>
  <si>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</si>
  <si>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</si>
  <si>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</si>
  <si>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</si>
  <si>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</si>
  <si>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</si>
  <si>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</si>
  <si>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</si>
  <si>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</si>
  <si>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</si>
  <si>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</si>
  <si>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</si>
  <si>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</si>
  <si>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</si>
  <si>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</si>
  <si>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</si>
  <si>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</si>
  <si>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</si>
  <si>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</si>
  <si>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</si>
  <si>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</si>
  <si>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</si>
  <si>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</si>
  <si>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</si>
  <si>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</si>
  <si>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</si>
  <si>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</si>
  <si>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</si>
  <si>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</si>
  <si>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</si>
  <si>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</si>
  <si>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</si>
  <si>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</si>
  <si>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</si>
  <si>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</si>
  <si>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</si>
  <si>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</si>
  <si>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</si>
  <si>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</si>
  <si>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</si>
  <si>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</si>
  <si>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</si>
  <si>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</si>
  <si>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</si>
  <si>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</si>
  <si>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</si>
  <si>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</si>
  <si>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</si>
  <si>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</si>
  <si>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</si>
  <si>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</si>
  <si>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</si>
  <si>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</si>
  <si>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</si>
  <si>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</si>
  <si>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</si>
  <si>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</si>
  <si>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</si>
  <si>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</si>
  <si>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</si>
  <si>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</si>
  <si>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</si>
  <si>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</si>
  <si>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</si>
  <si>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</si>
  <si>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</si>
  <si>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</si>
  <si>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</si>
  <si>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</si>
  <si>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</si>
  <si>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</si>
  <si>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</si>
  <si>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</si>
  <si>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</si>
  <si>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</si>
  <si>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</si>
  <si>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</si>
  <si>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</si>
  <si>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</si>
  <si>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</si>
  <si>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</si>
  <si>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</si>
  <si>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</si>
  <si>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</si>
  <si>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</si>
  <si>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</si>
  <si>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</si>
  <si>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</si>
  <si>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</si>
  <si>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</si>
  <si>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</si>
  <si>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</si>
  <si>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</si>
  <si>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</si>
  <si>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</si>
  <si>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</si>
  <si>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</si>
  <si>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</si>
  <si>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</si>
  <si>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</si>
  <si>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</si>
  <si>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</si>
  <si>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</si>
  <si>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</si>
  <si>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</si>
  <si>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</si>
  <si>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</si>
  <si>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</si>
  <si>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</si>
  <si>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</si>
  <si>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</si>
  <si>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</si>
  <si>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</si>
  <si>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</si>
  <si>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</si>
  <si>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</si>
  <si>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</si>
  <si>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</si>
  <si>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</si>
  <si>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</si>
  <si>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</si>
  <si>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</si>
  <si>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</si>
  <si>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</si>
  <si>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</si>
  <si>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</si>
  <si>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</si>
  <si>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</si>
  <si>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</si>
  <si>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</si>
  <si>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</si>
  <si>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</si>
  <si>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</si>
  <si>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</si>
  <si>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</si>
  <si>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</si>
  <si>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</si>
  <si>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</si>
  <si>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</si>
  <si>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</si>
  <si>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</si>
  <si>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</si>
  <si>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</si>
  <si>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</si>
  <si>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</si>
  <si>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</si>
  <si>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</si>
  <si>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</si>
  <si>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</si>
  <si>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</si>
  <si>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</si>
  <si>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</si>
  <si>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</si>
  <si>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</si>
  <si>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</si>
  <si>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</si>
  <si>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</si>
  <si>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</si>
  <si>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</si>
  <si>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</si>
  <si>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</si>
  <si>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</si>
  <si>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</si>
  <si>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</si>
  <si>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</si>
  <si>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</si>
  <si>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</si>
  <si>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</si>
  <si>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</si>
  <si>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</si>
  <si>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</si>
  <si>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</si>
  <si>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</si>
  <si>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</si>
  <si>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</si>
  <si>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</si>
  <si>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</si>
  <si>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</si>
  <si>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</si>
  <si>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</si>
  <si>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</si>
  <si>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</si>
  <si>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</si>
  <si>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</si>
  <si>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</si>
  <si>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</si>
  <si>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</si>
  <si>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</si>
  <si>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</si>
  <si>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</si>
  <si>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</si>
  <si>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</si>
  <si>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</si>
  <si>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</si>
  <si>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</si>
  <si>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</si>
  <si>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</si>
  <si>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</si>
  <si>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</si>
  <si>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</si>
  <si>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</si>
  <si>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</si>
  <si>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</si>
  <si>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</si>
  <si>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</si>
  <si>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</si>
  <si>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</si>
  <si>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</si>
  <si>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</si>
  <si>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</si>
  <si>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</si>
  <si>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</si>
  <si>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</si>
  <si>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</si>
  <si>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</si>
  <si>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</si>
  <si>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</si>
  <si>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</si>
  <si>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</si>
  <si>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</si>
  <si>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</si>
  <si>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</si>
  <si>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</si>
  <si>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</si>
  <si>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</si>
  <si>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</si>
  <si>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</si>
  <si>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</si>
  <si>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</si>
  <si>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</si>
  <si>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</si>
  <si>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</si>
  <si>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</si>
  <si>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</si>
  <si>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</si>
  <si>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</si>
  <si>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</si>
  <si>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</si>
  <si>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</si>
  <si>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</si>
  <si>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</si>
  <si>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</si>
  <si>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</si>
  <si>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</si>
  <si>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</si>
  <si>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</si>
  <si>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</si>
  <si>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</si>
  <si>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</si>
  <si>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</si>
  <si>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</si>
  <si>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</si>
  <si>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</si>
  <si>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</si>
  <si>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</si>
  <si>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</si>
  <si>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</si>
  <si>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</si>
  <si>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</si>
  <si>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</si>
  <si>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</si>
  <si>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</si>
  <si>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</si>
  <si>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</si>
  <si>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</si>
  <si>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</si>
  <si>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</si>
  <si>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</si>
  <si>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</si>
  <si>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</si>
  <si>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</si>
  <si>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</si>
  <si>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</si>
  <si>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</si>
  <si>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</si>
  <si>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</si>
  <si>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</si>
  <si>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</si>
  <si>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</si>
  <si>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</si>
  <si>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</si>
  <si>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</si>
  <si>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</si>
  <si>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</si>
  <si>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</si>
  <si>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</si>
  <si>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</si>
  <si>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</si>
  <si>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</si>
  <si>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</si>
  <si>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</si>
  <si>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</si>
  <si>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</si>
  <si>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</si>
  <si>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</si>
  <si>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</si>
  <si>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</si>
  <si>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</si>
  <si>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</si>
  <si>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</si>
  <si>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</si>
  <si>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</si>
  <si>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</si>
  <si>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</si>
  <si>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</si>
  <si>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</si>
  <si>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</si>
  <si>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</si>
  <si>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</si>
  <si>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</si>
  <si>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</si>
  <si>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</si>
  <si>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</si>
  <si>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</si>
  <si>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</si>
  <si>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</si>
  <si>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</si>
  <si>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</si>
  <si>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</si>
  <si>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</si>
  <si>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</si>
  <si>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</si>
  <si>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</si>
  <si>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</si>
  <si>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</si>
  <si>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</si>
  <si>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</si>
  <si>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</si>
  <si>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</si>
  <si>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</si>
  <si>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</si>
  <si>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</si>
  <si>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</si>
  <si>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</si>
  <si>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</si>
  <si>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</si>
  <si>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</si>
  <si>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</si>
  <si>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</si>
  <si>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</si>
  <si>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</si>
  <si>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</si>
  <si>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</si>
  <si>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</si>
  <si>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</si>
  <si>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</si>
  <si>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</si>
  <si>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</si>
  <si>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</si>
  <si>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</si>
  <si>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</si>
  <si>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</si>
  <si>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</si>
  <si>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</si>
  <si>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</si>
  <si>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</si>
  <si>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</si>
  <si>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</si>
  <si>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</si>
  <si>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</si>
  <si>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</si>
  <si>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</si>
  <si>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</si>
  <si>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</si>
  <si>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</si>
  <si>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</si>
  <si>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</si>
  <si>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</si>
  <si>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</si>
  <si>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</si>
  <si>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</si>
  <si>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</si>
  <si>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</si>
  <si>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</si>
  <si>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</si>
  <si>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</si>
  <si>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</si>
  <si>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</si>
  <si>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</si>
  <si>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</si>
  <si>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</si>
  <si>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</si>
  <si>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</si>
  <si>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</si>
  <si>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</si>
  <si>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</si>
  <si>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</si>
  <si>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</si>
  <si>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</si>
  <si>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</si>
  <si>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</si>
  <si>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</si>
  <si>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</si>
  <si>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</si>
  <si>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</si>
  <si>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</si>
  <si>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</si>
  <si>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</si>
  <si>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</si>
  <si>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</si>
  <si>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</si>
  <si>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</si>
  <si>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</si>
  <si>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</si>
  <si>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</si>
  <si>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</si>
  <si>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</si>
  <si>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</si>
  <si>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</si>
  <si>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</si>
  <si>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</si>
  <si>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</si>
  <si>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</si>
  <si>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</si>
  <si>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</si>
  <si>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</si>
  <si>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</si>
  <si>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</si>
  <si>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</si>
  <si>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</si>
  <si>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</si>
  <si>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</si>
  <si>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</si>
  <si>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</si>
  <si>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</si>
  <si>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</si>
  <si>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</si>
  <si>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</si>
  <si>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</si>
  <si>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</si>
  <si>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</si>
  <si>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</si>
  <si>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</si>
  <si>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</si>
  <si>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</si>
  <si>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</si>
  <si>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</si>
  <si>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</si>
  <si>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</si>
  <si>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</si>
  <si>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</si>
  <si>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</si>
  <si>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</si>
  <si>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</si>
  <si>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</si>
  <si>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</si>
  <si>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</si>
  <si>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</si>
  <si>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</si>
  <si>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</si>
  <si>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</si>
  <si>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</si>
  <si>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</si>
  <si>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</si>
  <si>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</si>
  <si>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</si>
  <si>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</si>
  <si>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</si>
  <si>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</si>
  <si>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</si>
  <si>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</si>
  <si>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</si>
  <si>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</si>
  <si>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</si>
  <si>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</si>
  <si>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</si>
  <si>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</si>
  <si>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</si>
  <si>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</si>
  <si>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</si>
  <si>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</si>
  <si>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</si>
  <si>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</si>
  <si>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</si>
  <si>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</si>
  <si>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</si>
  <si>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</si>
  <si>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</si>
  <si>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</si>
  <si>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</si>
  <si>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</si>
  <si>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</si>
  <si>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</si>
  <si>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</si>
  <si>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</si>
  <si>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</si>
  <si>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</si>
  <si>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</si>
  <si>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</si>
  <si>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</si>
  <si>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</si>
  <si>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</si>
  <si>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</si>
  <si>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</si>
  <si>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</si>
  <si>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</si>
  <si>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</si>
  <si>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</si>
  <si>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</si>
  <si>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</si>
  <si>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</si>
  <si>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</si>
  <si>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</si>
  <si>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</si>
  <si>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</si>
  <si>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</si>
  <si>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</si>
  <si>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</si>
  <si>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</si>
  <si>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</si>
  <si>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</si>
  <si>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</si>
  <si>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</si>
  <si>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</si>
  <si>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</si>
  <si>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</si>
  <si>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</si>
  <si>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</si>
  <si>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</si>
  <si>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</si>
  <si>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</si>
  <si>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</si>
  <si>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</si>
  <si>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</si>
  <si>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</si>
  <si>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</si>
  <si>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</si>
  <si>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</si>
  <si>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</si>
  <si>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</si>
  <si>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</si>
  <si>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</si>
  <si>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</si>
  <si>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</si>
  <si>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</si>
  <si>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</si>
  <si>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</si>
  <si>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</si>
  <si>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</si>
  <si>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</si>
  <si>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</si>
  <si>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</si>
  <si>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</si>
  <si>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</si>
  <si>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</si>
  <si>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</si>
  <si>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</si>
  <si>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</si>
  <si>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</si>
  <si>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</si>
  <si>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</si>
  <si>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</si>
  <si>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</si>
  <si>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</si>
  <si>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</si>
  <si>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</si>
  <si>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</si>
  <si>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</si>
  <si>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</si>
  <si>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</si>
  <si>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</si>
  <si>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</si>
  <si>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</si>
  <si>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</si>
  <si>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</si>
  <si>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</si>
  <si>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</si>
  <si>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</si>
  <si>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</si>
  <si>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</si>
  <si>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</si>
  <si>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</si>
  <si>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</si>
  <si>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</si>
  <si>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</si>
  <si>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</si>
  <si>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</si>
  <si>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</si>
  <si>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</si>
  <si>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</si>
  <si>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</si>
  <si>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</si>
  <si>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</si>
  <si>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</si>
  <si>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</si>
  <si>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</si>
  <si>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</si>
  <si>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</si>
  <si>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</si>
  <si>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</si>
  <si>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</si>
  <si>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</si>
  <si>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</si>
  <si>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</si>
  <si>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</si>
  <si>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</si>
  <si>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</si>
  <si>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</si>
  <si>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</si>
  <si>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</si>
  <si>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</si>
  <si>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</si>
  <si>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</si>
  <si>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</si>
  <si>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</si>
  <si>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</si>
  <si>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</si>
  <si>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</si>
  <si>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</si>
  <si>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</si>
  <si>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</si>
  <si>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</si>
  <si>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</si>
  <si>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</si>
  <si>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</si>
  <si>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</si>
  <si>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</si>
  <si>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</si>
  <si>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</si>
  <si>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</si>
  <si>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</si>
  <si>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</si>
  <si>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</si>
  <si>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</si>
  <si>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</si>
  <si>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</si>
  <si>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</si>
  <si>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</si>
  <si>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</si>
  <si>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</si>
  <si>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</si>
  <si>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</si>
  <si>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</si>
  <si>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</si>
  <si>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</si>
  <si>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</si>
  <si>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</si>
  <si>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</si>
  <si>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</si>
  <si>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</si>
  <si>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</si>
  <si>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</si>
  <si>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</si>
  <si>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</si>
  <si>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</si>
  <si>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</si>
  <si>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</si>
  <si>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</si>
  <si>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</si>
  <si>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</si>
  <si>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</si>
  <si>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</si>
  <si>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</si>
  <si>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</si>
  <si>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</si>
  <si>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</si>
  <si>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</si>
  <si>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</si>
  <si>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</si>
  <si>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</si>
  <si>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</si>
  <si>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</si>
  <si>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</si>
  <si>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</si>
  <si>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</si>
  <si>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</si>
  <si>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</si>
  <si>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</si>
  <si>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</si>
  <si>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</si>
  <si>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</si>
  <si>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</si>
  <si>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</si>
  <si>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</si>
  <si>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</si>
  <si>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</si>
  <si>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</si>
  <si>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</si>
  <si>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</si>
  <si>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</si>
  <si>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</si>
  <si>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</si>
  <si>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</si>
  <si>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</si>
  <si>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</si>
  <si>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</si>
  <si>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</si>
  <si>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</si>
  <si>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</si>
  <si>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</si>
  <si>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</si>
  <si>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</si>
  <si>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</si>
  <si>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</si>
  <si>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</si>
  <si>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</si>
  <si>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</si>
  <si>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</si>
  <si>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</si>
  <si>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</si>
  <si>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</si>
  <si>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</si>
  <si>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</si>
  <si>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</si>
  <si>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</si>
  <si>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</si>
  <si>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</si>
  <si>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</si>
  <si>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</si>
  <si>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</si>
  <si>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</si>
  <si>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</si>
  <si>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</si>
  <si>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</si>
  <si>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</si>
  <si>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</si>
  <si>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</si>
  <si>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</si>
  <si>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</si>
  <si>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</si>
  <si>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</si>
  <si>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</si>
  <si>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</si>
  <si>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</si>
  <si>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</si>
  <si>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</si>
  <si>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</si>
  <si>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</si>
  <si>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</si>
  <si>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</si>
  <si>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</si>
  <si>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</si>
  <si>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</si>
  <si>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</si>
  <si>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</si>
  <si>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</si>
  <si>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</si>
  <si>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</si>
  <si>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</si>
  <si>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</si>
  <si>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</si>
  <si>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</si>
  <si>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</si>
  <si>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</si>
  <si>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</si>
  <si>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</si>
  <si>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</si>
  <si>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</si>
  <si>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</si>
  <si>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</si>
  <si>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</si>
  <si>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</si>
  <si>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</si>
  <si>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</si>
  <si>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</si>
  <si>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</si>
  <si>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</si>
  <si>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</si>
  <si>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</si>
  <si>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</si>
  <si>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</si>
  <si>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</si>
  <si>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</si>
  <si>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</si>
  <si>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</si>
  <si>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</si>
  <si>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</si>
  <si>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</si>
  <si>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</si>
  <si>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</si>
  <si>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</si>
  <si>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</si>
  <si>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</si>
  <si>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</si>
  <si>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</si>
  <si>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</si>
  <si>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</si>
  <si>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</si>
  <si>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</si>
  <si>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</si>
  <si>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</si>
  <si>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</si>
  <si>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</si>
  <si>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</si>
  <si>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</si>
  <si>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</si>
  <si>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</si>
  <si>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</si>
  <si>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</si>
  <si>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</si>
  <si>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</si>
  <si>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</si>
  <si>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</si>
  <si>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</si>
  <si>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</si>
  <si>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</si>
  <si>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</si>
  <si>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</si>
  <si>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</si>
  <si>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</si>
  <si>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</si>
  <si>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</si>
  <si>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</si>
  <si>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</si>
  <si>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</si>
  <si>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</si>
  <si>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</si>
  <si>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</si>
  <si>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</si>
  <si>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</si>
  <si>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</si>
  <si>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</si>
  <si>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</si>
  <si>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</si>
  <si>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</si>
  <si>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</si>
  <si>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</si>
  <si>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</si>
  <si>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</si>
  <si>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</si>
  <si>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</si>
  <si>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</si>
  <si>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</si>
  <si>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</si>
  <si>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</si>
  <si>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</si>
  <si>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</si>
  <si>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</si>
  <si>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</si>
  <si>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</si>
  <si>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</si>
  <si>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</si>
  <si>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</si>
  <si>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</si>
  <si>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</si>
  <si>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</si>
  <si>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</si>
  <si>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</si>
  <si>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</si>
  <si>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</si>
  <si>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</si>
  <si>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</si>
  <si>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</si>
  <si>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</si>
  <si>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</si>
  <si>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</si>
  <si>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</si>
  <si>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</si>
  <si>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</si>
  <si>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</si>
  <si>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</si>
  <si>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</si>
  <si>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</si>
  <si>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</si>
  <si>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</si>
  <si>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</si>
  <si>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</si>
  <si>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</si>
  <si>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</si>
  <si>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</si>
  <si>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</si>
  <si>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</si>
  <si>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</si>
  <si>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</si>
  <si>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</si>
  <si>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</si>
  <si>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</si>
  <si>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</si>
  <si>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</si>
  <si>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</si>
  <si>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</si>
  <si>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</si>
  <si>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</si>
  <si>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</si>
  <si>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</si>
  <si>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</si>
  <si>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</si>
  <si>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</si>
  <si>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</si>
  <si>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</si>
  <si>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</si>
  <si>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</si>
  <si>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</si>
  <si>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</si>
  <si>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</si>
  <si>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</si>
  <si>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</si>
  <si>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</si>
  <si>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</si>
  <si>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</si>
  <si>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</si>
  <si>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</si>
  <si>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</si>
  <si>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</si>
  <si>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</si>
  <si>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</si>
  <si>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</si>
  <si>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</si>
  <si>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</si>
  <si>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</si>
  <si>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</si>
  <si>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</si>
  <si>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</si>
  <si>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</si>
  <si>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</si>
  <si>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</si>
  <si>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</si>
  <si>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</si>
  <si>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</si>
  <si>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</si>
  <si>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</si>
  <si>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</si>
  <si>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</si>
  <si>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</si>
  <si>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</si>
  <si>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</si>
  <si>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</si>
  <si>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</si>
  <si>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</si>
  <si>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</si>
  <si>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</si>
  <si>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</si>
  <si>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</si>
  <si>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</si>
  <si>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</si>
  <si>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</si>
  <si>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</si>
  <si>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</si>
  <si>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</si>
  <si>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</si>
  <si>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</si>
  <si>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</si>
  <si>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</si>
  <si>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</si>
  <si>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</si>
  <si>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</si>
  <si>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</si>
  <si>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</si>
  <si>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</si>
  <si>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</si>
  <si>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</si>
  <si>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</si>
  <si>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</si>
  <si>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</si>
  <si>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</si>
  <si>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</si>
  <si>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</si>
  <si>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</si>
  <si>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</si>
  <si>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</si>
  <si>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</si>
  <si>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</si>
  <si>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</si>
  <si>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</si>
  <si>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</si>
  <si>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</si>
  <si>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</si>
  <si>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</si>
  <si>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</si>
  <si>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</si>
  <si>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</si>
  <si>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</si>
  <si>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</si>
  <si>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</si>
  <si>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</si>
  <si>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</si>
  <si>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</si>
  <si>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</si>
  <si>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</si>
  <si>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</si>
  <si>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</si>
  <si>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</si>
  <si>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</si>
  <si>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</si>
  <si>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</si>
  <si>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</si>
  <si>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</si>
  <si>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</si>
  <si>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</si>
  <si>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</si>
  <si>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</si>
  <si>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</si>
  <si>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</si>
  <si>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</si>
  <si>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</si>
  <si>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</si>
  <si>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</si>
  <si>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</si>
  <si>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</si>
  <si>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</si>
  <si>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</si>
  <si>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</si>
  <si>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</si>
  <si>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</si>
  <si>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</si>
  <si>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</si>
  <si>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</si>
  <si>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</si>
  <si>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</si>
  <si>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</si>
  <si>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</si>
  <si>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</si>
  <si>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</si>
  <si>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</si>
  <si>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</si>
  <si>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</si>
  <si>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</si>
  <si>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</si>
  <si>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</si>
  <si>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</si>
  <si>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</si>
  <si>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</si>
  <si>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</si>
  <si>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</si>
  <si>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</si>
  <si>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</si>
  <si>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</si>
  <si>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</si>
  <si>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</si>
  <si>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</si>
  <si>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</si>
  <si>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</si>
  <si>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</si>
  <si>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</si>
  <si>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</si>
  <si>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</si>
  <si>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</si>
  <si>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</si>
  <si>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</si>
  <si>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</si>
  <si>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</si>
  <si>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</si>
  <si>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</si>
  <si>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</si>
  <si>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</si>
  <si>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</si>
  <si>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</si>
  <si>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</si>
  <si>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</si>
  <si>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</si>
  <si>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</si>
  <si>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</si>
  <si>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</si>
  <si>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</si>
  <si>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</si>
  <si>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</si>
  <si>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</si>
  <si>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</si>
  <si>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</si>
  <si>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</si>
  <si>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</si>
  <si>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</si>
  <si>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</si>
  <si>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</si>
  <si>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</si>
  <si>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</si>
  <si>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</si>
  <si>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</si>
  <si>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</si>
  <si>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</si>
  <si>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</si>
  <si>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</si>
  <si>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</si>
  <si>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</si>
  <si>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</si>
  <si>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</si>
  <si>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</si>
  <si>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</si>
  <si>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</si>
  <si>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</si>
  <si>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</si>
  <si>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</si>
  <si>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</si>
  <si>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</si>
  <si>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</si>
  <si>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</si>
  <si>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</si>
  <si>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</si>
  <si>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</si>
  <si>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</si>
  <si>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</si>
  <si>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</si>
  <si>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</si>
  <si>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</si>
  <si>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</si>
  <si>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</si>
  <si>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</si>
  <si>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</si>
  <si>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</si>
  <si>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</si>
  <si>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</si>
  <si>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</si>
  <si>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</si>
  <si>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</si>
  <si>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</si>
  <si>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</si>
  <si>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</si>
  <si>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</si>
  <si>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</si>
  <si>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</si>
  <si>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</si>
  <si>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</si>
  <si>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</si>
  <si>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</si>
  <si>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</si>
  <si>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</si>
  <si>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</si>
  <si>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</si>
  <si>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</si>
  <si>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</si>
  <si>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</si>
  <si>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</si>
  <si>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</si>
  <si>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</si>
  <si>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</si>
  <si>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</si>
  <si>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</si>
  <si>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</si>
  <si>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</si>
  <si>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</si>
  <si>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</si>
  <si>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</si>
  <si>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</si>
  <si>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</si>
  <si>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</si>
  <si>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</si>
  <si>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</si>
  <si>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</si>
  <si>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</si>
  <si>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</si>
  <si>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</si>
  <si>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</si>
  <si>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</si>
  <si>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</si>
  <si>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</si>
  <si>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</si>
  <si>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</si>
  <si>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</si>
  <si>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</si>
  <si>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</si>
  <si>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</si>
  <si>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</si>
  <si>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</si>
  <si>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</si>
  <si>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</si>
  <si>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</si>
  <si>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</si>
  <si>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</si>
  <si>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</si>
  <si>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</si>
  <si>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</si>
  <si>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</si>
  <si>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</si>
  <si>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</si>
  <si>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</si>
  <si>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</si>
  <si>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</si>
  <si>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</si>
  <si>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</si>
  <si>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</si>
  <si>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</si>
  <si>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</si>
  <si>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</si>
  <si>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</si>
  <si>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</si>
  <si>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</si>
  <si>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</si>
  <si>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</si>
  <si>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</si>
  <si>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</si>
  <si>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</si>
  <si>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</si>
  <si>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</si>
  <si>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</si>
  <si>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</si>
  <si>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</si>
  <si>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</si>
  <si>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</si>
  <si>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</si>
  <si>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</si>
  <si>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</si>
  <si>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</si>
  <si>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</si>
  <si>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</si>
  <si>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</si>
  <si>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</si>
  <si>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</si>
  <si>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</si>
  <si>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</si>
  <si>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</si>
  <si>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</si>
  <si>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</si>
  <si>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</si>
  <si>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</si>
  <si>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</si>
  <si>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</si>
  <si>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</si>
  <si>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</si>
  <si>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</si>
  <si>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</si>
  <si>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</si>
  <si>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</si>
  <si>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</si>
  <si>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</si>
  <si>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</si>
  <si>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</si>
  <si>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</si>
  <si>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</si>
  <si>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</si>
  <si>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</si>
  <si>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</si>
  <si>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</si>
  <si>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</si>
  <si>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</si>
  <si>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</si>
  <si>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</si>
  <si>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</si>
  <si>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</si>
  <si>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</si>
  <si>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</si>
  <si>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</si>
  <si>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</si>
  <si>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</si>
  <si>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</si>
  <si>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</si>
  <si>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</si>
  <si>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</si>
  <si>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</si>
  <si>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</si>
  <si>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</si>
  <si>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</si>
  <si>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</si>
  <si>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</si>
  <si>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</si>
  <si>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</si>
  <si>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</si>
  <si>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</si>
  <si>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</si>
  <si>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</si>
  <si>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</si>
  <si>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</si>
  <si>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</si>
  <si>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</si>
  <si>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</si>
  <si>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</si>
  <si>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</si>
  <si>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</si>
  <si>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</si>
  <si>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</si>
  <si>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</si>
  <si>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</si>
  <si>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</si>
  <si>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</si>
  <si>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</si>
  <si>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</si>
  <si>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</si>
  <si>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</si>
  <si>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</si>
  <si>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</si>
  <si>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</si>
  <si>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</si>
  <si>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</si>
  <si>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</si>
  <si>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</si>
  <si>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</si>
  <si>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</si>
  <si>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</si>
  <si>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</si>
  <si>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</si>
  <si>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</si>
  <si>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</si>
  <si>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</si>
  <si>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</si>
  <si>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</si>
  <si>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</si>
  <si>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</si>
  <si>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</si>
  <si>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</si>
  <si>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</si>
  <si>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</si>
  <si>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</si>
  <si>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</si>
  <si>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</si>
  <si>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</si>
  <si>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</si>
  <si>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</si>
  <si>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</si>
  <si>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</si>
  <si>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</si>
  <si>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</si>
  <si>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</si>
  <si>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</si>
  <si>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</si>
  <si>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</si>
  <si>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</si>
  <si>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</si>
  <si>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</si>
  <si>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</si>
  <si>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</si>
  <si>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</si>
  <si>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</si>
  <si>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</si>
  <si>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</si>
  <si>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</si>
  <si>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</si>
  <si>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</si>
  <si>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</si>
  <si>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</si>
  <si>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</si>
  <si>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</si>
  <si>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</si>
  <si>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</si>
  <si>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</si>
  <si>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</si>
  <si>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</si>
  <si>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</si>
  <si>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</si>
  <si>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</si>
  <si>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</si>
  <si>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</si>
  <si>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</si>
  <si>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</si>
  <si>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</si>
  <si>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</si>
  <si>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</si>
  <si>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</si>
  <si>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</si>
  <si>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</si>
  <si>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</si>
  <si>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</si>
  <si>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</si>
  <si>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</si>
  <si>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</si>
  <si>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</si>
  <si>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</si>
  <si>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</si>
  <si>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</si>
  <si>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</si>
  <si>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</si>
  <si>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</si>
  <si>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</si>
  <si>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</si>
  <si>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</si>
  <si>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</si>
  <si>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</si>
  <si>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</si>
  <si>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</si>
  <si>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</si>
  <si>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</si>
  <si>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</si>
  <si>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</si>
  <si>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</si>
  <si>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</si>
  <si>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</si>
  <si>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</si>
  <si>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</si>
  <si>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</si>
  <si>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</si>
  <si>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</si>
  <si>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</si>
  <si>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</si>
  <si>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</si>
  <si>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</si>
  <si>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</si>
  <si>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</si>
  <si>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</si>
  <si>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</si>
  <si>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</si>
  <si>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</si>
  <si>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</si>
  <si>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</si>
  <si>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</si>
  <si>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</si>
  <si>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</si>
  <si>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</si>
  <si>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</si>
  <si>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</si>
  <si>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</si>
  <si>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</si>
  <si>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</si>
  <si>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</si>
  <si>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</si>
  <si>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</si>
  <si>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</si>
  <si>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</si>
  <si>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</si>
  <si>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</si>
  <si>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</si>
  <si>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</si>
  <si>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</si>
  <si>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</si>
  <si>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</si>
  <si>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</si>
  <si>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</si>
  <si>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</si>
  <si>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</si>
  <si>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</si>
  <si>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</si>
  <si>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</si>
  <si>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</si>
  <si>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</si>
  <si>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</si>
  <si>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</si>
  <si>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</si>
  <si>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</si>
  <si>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</si>
  <si>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</si>
  <si>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</si>
  <si>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</si>
  <si>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</si>
  <si>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</si>
  <si>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</si>
  <si>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</si>
  <si>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</si>
  <si>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</si>
  <si>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</si>
  <si>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</si>
  <si>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</si>
  <si>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</si>
  <si>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</si>
  <si>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</si>
  <si>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</si>
  <si>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</si>
  <si>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</si>
  <si>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</si>
  <si>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</si>
  <si>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</si>
  <si>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</si>
  <si>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</si>
  <si>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</si>
  <si>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</si>
  <si>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</si>
  <si>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</si>
  <si>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</si>
  <si>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</si>
  <si>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</si>
  <si>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</si>
  <si>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</si>
  <si>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</si>
  <si>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</si>
  <si>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</si>
  <si>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</si>
  <si>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</si>
  <si>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</si>
  <si>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</si>
  <si>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</si>
  <si>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</si>
  <si>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</si>
  <si>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</si>
  <si>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</si>
  <si>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</si>
  <si>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</si>
  <si>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</si>
  <si>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</si>
  <si>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</si>
  <si>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</si>
  <si>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</si>
  <si>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</si>
  <si>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</si>
  <si>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</si>
  <si>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</si>
  <si>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</si>
  <si>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</si>
  <si>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</si>
  <si>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</si>
  <si>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</si>
  <si>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</si>
  <si>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</si>
  <si>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</si>
  <si>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</si>
  <si>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</si>
  <si>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</si>
  <si>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</si>
  <si>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</si>
  <si>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</si>
  <si>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</si>
  <si>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</si>
  <si>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</si>
  <si>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</si>
  <si>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</si>
  <si>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</si>
  <si>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</si>
  <si>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</si>
  <si>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</si>
  <si>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</si>
  <si>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</si>
  <si>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</si>
  <si>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</si>
  <si>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</si>
  <si>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</si>
  <si>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</si>
  <si>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</si>
  <si>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</si>
  <si>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</si>
  <si>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</si>
  <si>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</si>
  <si>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</si>
  <si>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</si>
  <si>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</si>
  <si>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</si>
  <si>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</si>
  <si>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</si>
  <si>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</si>
  <si>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</si>
  <si>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</si>
  <si>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</si>
  <si>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</si>
  <si>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</si>
  <si>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</si>
  <si>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</si>
  <si>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</si>
  <si>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</si>
  <si>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</si>
  <si>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</si>
  <si>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</si>
  <si>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</si>
  <si>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</si>
  <si>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</si>
  <si>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</si>
  <si>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</si>
  <si>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</si>
  <si>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</si>
  <si>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</si>
  <si>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</si>
  <si>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</si>
  <si>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</si>
  <si>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</si>
  <si>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</si>
  <si>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</si>
  <si>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</si>
  <si>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</si>
  <si>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</si>
  <si>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</si>
  <si>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</si>
  <si>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</si>
  <si>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</si>
  <si>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</si>
  <si>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</si>
  <si>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</si>
  <si>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</si>
  <si>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</si>
  <si>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</si>
  <si>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</si>
  <si>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</si>
  <si>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</si>
  <si>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</si>
  <si>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</si>
  <si>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</si>
  <si>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</si>
  <si>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</si>
  <si>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</si>
  <si>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</si>
  <si>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</si>
  <si>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</si>
  <si>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</si>
  <si>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</si>
  <si>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</si>
  <si>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</si>
  <si>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</si>
  <si>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</si>
  <si>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</si>
  <si>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</si>
  <si>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</si>
  <si>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</si>
  <si>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</si>
  <si>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</si>
  <si>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</si>
  <si>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</si>
  <si>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</si>
  <si>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</si>
  <si>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</si>
  <si>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</si>
  <si>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</si>
  <si>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</si>
  <si>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</si>
  <si>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</si>
  <si>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</si>
  <si>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</si>
  <si>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</si>
  <si>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</si>
  <si>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</si>
  <si>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</si>
  <si>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</si>
  <si>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</si>
  <si>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</si>
  <si>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</si>
  <si>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</si>
  <si>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</si>
  <si>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</si>
  <si>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</si>
  <si>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</si>
  <si>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</si>
  <si>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</si>
  <si>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</si>
  <si>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</si>
  <si>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</si>
  <si>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</si>
  <si>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</si>
  <si>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</si>
  <si>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</si>
  <si>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</si>
  <si>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</si>
  <si>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</si>
  <si>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</si>
  <si>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</si>
  <si>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</si>
  <si>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</si>
  <si>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</si>
  <si>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</si>
  <si>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</si>
  <si>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</si>
  <si>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</si>
  <si>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</si>
  <si>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</si>
  <si>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</si>
  <si>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</si>
  <si>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</si>
  <si>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</si>
  <si>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</si>
  <si>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</si>
  <si>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</si>
  <si>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</si>
  <si>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</si>
  <si>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</si>
  <si>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</si>
  <si>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</si>
  <si>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</si>
  <si>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</si>
  <si>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</si>
  <si>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</si>
  <si>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</si>
  <si>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</si>
  <si>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</si>
  <si>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</si>
  <si>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</si>
  <si>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</si>
  <si>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</si>
  <si>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</si>
  <si>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</si>
  <si>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</si>
  <si>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</si>
  <si>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</si>
  <si>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</si>
  <si>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</si>
  <si>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</si>
  <si>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</si>
  <si>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</si>
  <si>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</si>
  <si>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</si>
  <si>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</si>
  <si>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</si>
  <si>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</si>
  <si>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</si>
  <si>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</si>
  <si>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</si>
  <si>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</si>
  <si>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</si>
  <si>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</si>
  <si>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</si>
  <si>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</si>
  <si>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</si>
  <si>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</si>
  <si>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</si>
  <si>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</si>
  <si>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</si>
  <si>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</si>
  <si>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</si>
  <si>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</si>
  <si>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</si>
  <si>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</si>
  <si>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</si>
  <si>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</si>
  <si>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</si>
  <si>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</si>
  <si>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</si>
  <si>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</si>
  <si>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</si>
  <si>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</si>
  <si>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</si>
  <si>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</si>
  <si>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</si>
  <si>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</si>
  <si>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</si>
  <si>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</si>
  <si>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</si>
  <si>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</si>
  <si>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</si>
  <si>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</si>
  <si>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</si>
  <si>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</si>
  <si>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</si>
  <si>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</si>
  <si>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</si>
  <si>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</si>
  <si>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</si>
  <si>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</si>
  <si>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</si>
  <si>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</si>
  <si>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</si>
  <si>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</si>
  <si>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</si>
  <si>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</si>
  <si>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</si>
  <si>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</si>
  <si>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</si>
  <si>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</si>
  <si>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</si>
  <si>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</si>
  <si>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</si>
  <si>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</si>
  <si>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</si>
  <si>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</si>
  <si>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</si>
  <si>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</si>
  <si>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</si>
  <si>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</si>
  <si>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</si>
  <si>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</si>
  <si>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</si>
  <si>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</si>
  <si>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</si>
  <si>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</si>
  <si>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</si>
  <si>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</si>
  <si>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</si>
  <si>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</si>
  <si>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</si>
  <si>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</si>
  <si>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</si>
  <si>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</si>
  <si>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</si>
  <si>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</si>
  <si>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</si>
  <si>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</si>
  <si>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</si>
  <si>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</si>
  <si>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</si>
  <si>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</si>
  <si>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</si>
  <si>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</si>
  <si>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</si>
  <si>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</si>
  <si>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</si>
  <si>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</si>
  <si>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</si>
  <si>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</si>
  <si>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</si>
  <si>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</si>
  <si>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</si>
  <si>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</si>
  <si>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</si>
  <si>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</si>
  <si>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</si>
  <si>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</si>
  <si>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</si>
  <si>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</si>
  <si>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</si>
  <si>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</si>
  <si>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</si>
  <si>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</si>
  <si>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</si>
  <si>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</si>
  <si>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</si>
  <si>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</si>
  <si>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</si>
  <si>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</si>
  <si>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</si>
  <si>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</si>
  <si>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</si>
  <si>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</si>
  <si>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</si>
  <si>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</si>
  <si>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</si>
  <si>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</si>
  <si>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</si>
  <si>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</si>
  <si>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</si>
  <si>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</si>
  <si>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</si>
  <si>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</si>
  <si>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</si>
  <si>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</si>
  <si>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</si>
  <si>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</si>
  <si>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</si>
  <si>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</si>
  <si>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</si>
  <si>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</si>
  <si>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</si>
  <si>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</si>
  <si>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</si>
  <si>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</si>
  <si>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</si>
  <si>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</si>
  <si>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</si>
  <si>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</si>
  <si>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</si>
  <si>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</si>
  <si>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</si>
  <si>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</si>
  <si>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</si>
  <si>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</si>
  <si>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</si>
  <si>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</si>
  <si>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</si>
  <si>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</si>
  <si>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</si>
  <si>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</si>
  <si>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</si>
  <si>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</si>
  <si>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</si>
  <si>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</si>
  <si>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</si>
  <si>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</si>
  <si>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</si>
  <si>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</si>
  <si>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</si>
  <si>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</si>
  <si>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</si>
  <si>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</si>
  <si>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</si>
  <si>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</si>
  <si>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</si>
  <si>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</si>
  <si>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</si>
  <si>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</si>
  <si>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</si>
  <si>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</si>
  <si>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</si>
  <si>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</si>
  <si>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</si>
  <si>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</si>
  <si>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</si>
  <si>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</si>
  <si>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</si>
  <si>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</si>
  <si>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</si>
  <si>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</si>
  <si>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</si>
  <si>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</si>
  <si>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</si>
  <si>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</si>
  <si>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</si>
  <si>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</si>
  <si>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</si>
  <si>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</si>
  <si>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</si>
  <si>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</si>
  <si>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</si>
  <si>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</si>
  <si>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</si>
  <si>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</si>
  <si>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</si>
  <si>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</si>
  <si>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</si>
  <si>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</si>
  <si>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</si>
  <si>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</si>
  <si>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</si>
  <si>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</si>
  <si>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</si>
  <si>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</si>
  <si>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</si>
  <si>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</si>
  <si>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</si>
  <si>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</si>
  <si>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</si>
  <si>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</si>
  <si>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</si>
  <si>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</si>
  <si>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</si>
  <si>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</si>
  <si>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</si>
  <si>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</si>
  <si>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</si>
  <si>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</si>
  <si>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</si>
  <si>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</si>
  <si>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</si>
  <si>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</si>
  <si>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</si>
  <si>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</si>
  <si>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</si>
  <si>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</si>
  <si>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</si>
  <si>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</si>
  <si>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</si>
  <si>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</si>
  <si>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</si>
  <si>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</si>
  <si>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</si>
  <si>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</si>
  <si>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</si>
  <si>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</si>
  <si>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</si>
  <si>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</si>
  <si>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</si>
  <si>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</si>
  <si>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</si>
  <si>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</si>
  <si>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</si>
  <si>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</si>
  <si>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</si>
  <si>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</si>
  <si>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</si>
  <si>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</si>
  <si>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</si>
  <si>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</si>
  <si>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</si>
  <si>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</si>
  <si>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</si>
  <si>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</si>
  <si>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</si>
  <si>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</si>
  <si>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</si>
  <si>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</si>
  <si>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</si>
  <si>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</si>
  <si>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</si>
  <si>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</si>
  <si>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</si>
  <si>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</si>
  <si>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</si>
  <si>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</si>
  <si>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</si>
  <si>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</si>
  <si>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</si>
  <si>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</si>
  <si>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</si>
  <si>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</si>
  <si>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</si>
  <si>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</si>
  <si>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</si>
  <si>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</si>
  <si>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</si>
  <si>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</si>
  <si>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</si>
  <si>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</si>
  <si>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</si>
  <si>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</si>
  <si>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</si>
  <si>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</si>
  <si>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</si>
  <si>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</si>
  <si>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</si>
  <si>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</si>
  <si>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</si>
  <si>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</si>
  <si>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</si>
  <si>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</si>
  <si>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</si>
  <si>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</si>
  <si>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</si>
  <si>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</si>
  <si>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</si>
  <si>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</si>
  <si>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</si>
  <si>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</si>
  <si>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</si>
  <si>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</si>
  <si>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</si>
  <si>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</si>
  <si>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</si>
  <si>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</si>
  <si>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</si>
  <si>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</si>
  <si>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</si>
  <si>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</si>
  <si>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</si>
  <si>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</si>
  <si>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</si>
  <si>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</si>
  <si>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</si>
  <si>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</si>
  <si>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</si>
  <si>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</si>
  <si>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</si>
  <si>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</si>
  <si>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</si>
  <si>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</si>
  <si>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</si>
  <si>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</si>
  <si>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</si>
  <si>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</si>
  <si>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</si>
  <si>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</si>
  <si>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</si>
  <si>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</si>
  <si>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</si>
  <si>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</si>
  <si>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</si>
  <si>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</si>
  <si>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</si>
  <si>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</si>
  <si>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</si>
  <si>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</si>
  <si>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</si>
  <si>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</si>
  <si>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</si>
  <si>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</si>
  <si>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</si>
  <si>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</si>
  <si>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</si>
  <si>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</si>
  <si>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</si>
  <si>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</si>
  <si>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</si>
  <si>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</si>
  <si>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</si>
  <si>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</si>
  <si>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</si>
  <si>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</si>
  <si>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</si>
  <si>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</si>
  <si>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</si>
  <si>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</si>
  <si>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</si>
  <si>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</si>
  <si>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</si>
  <si>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</si>
  <si>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</si>
  <si>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</si>
  <si>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</si>
  <si>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</si>
  <si>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</si>
  <si>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</si>
  <si>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</si>
  <si>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</si>
  <si>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</si>
  <si>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</si>
  <si>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</si>
  <si>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</si>
  <si>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</si>
  <si>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</si>
  <si>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</si>
  <si>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</si>
  <si>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</si>
  <si>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</si>
  <si>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</si>
  <si>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</si>
  <si>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</si>
  <si>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</si>
  <si>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</si>
  <si>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</si>
  <si>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</si>
  <si>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</si>
  <si>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</si>
  <si>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</si>
  <si>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</si>
  <si>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</si>
  <si>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</si>
  <si>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</si>
  <si>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</si>
  <si>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</si>
  <si>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</si>
  <si>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</si>
  <si>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</si>
  <si>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</si>
  <si>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</si>
  <si>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</si>
  <si>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</si>
  <si>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</si>
  <si>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</si>
  <si>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</si>
  <si>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</si>
  <si>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</si>
  <si>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</si>
  <si>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</si>
  <si>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</si>
  <si>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</si>
  <si>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</si>
  <si>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</si>
  <si>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</si>
  <si>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</si>
  <si>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</si>
  <si>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</si>
  <si>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</si>
  <si>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</si>
  <si>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</si>
  <si>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</si>
  <si>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</si>
  <si>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</si>
  <si>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</si>
  <si>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</si>
  <si>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</si>
  <si>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</si>
  <si>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</si>
  <si>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</si>
  <si>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</si>
  <si>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</si>
  <si>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</si>
  <si>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</si>
  <si>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</si>
  <si>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</si>
  <si>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</si>
  <si>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</si>
  <si>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</si>
  <si>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</si>
  <si>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</si>
  <si>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</si>
  <si>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</si>
  <si>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</si>
  <si>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</si>
  <si>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</si>
  <si>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</si>
  <si>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</si>
  <si>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</si>
  <si>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</si>
  <si>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</si>
  <si>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</si>
  <si>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</si>
  <si>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</si>
  <si>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</si>
  <si>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</si>
  <si>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</si>
  <si>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</si>
  <si>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</si>
  <si>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</si>
  <si>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</si>
  <si>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</si>
  <si>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</si>
  <si>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</si>
  <si>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</si>
  <si>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</si>
  <si>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</si>
  <si>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</si>
  <si>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</si>
  <si>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</si>
  <si>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</si>
  <si>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</si>
  <si>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</si>
  <si>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</si>
  <si>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</si>
  <si>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</si>
  <si>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</si>
  <si>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</si>
  <si>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</si>
  <si>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</si>
  <si>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</si>
  <si>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</si>
  <si>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</si>
  <si>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</si>
  <si>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</si>
  <si>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</si>
  <si>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</si>
  <si>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</si>
  <si>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</si>
  <si>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</si>
  <si>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</si>
  <si>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</si>
  <si>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</si>
  <si>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</si>
  <si>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</si>
  <si>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</si>
  <si>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</si>
  <si>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</si>
  <si>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</si>
  <si>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</si>
  <si>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</si>
  <si>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</si>
  <si>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</si>
  <si>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</si>
  <si>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</si>
  <si>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</si>
  <si>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</si>
  <si>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</si>
  <si>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</si>
  <si>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</si>
  <si>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</si>
  <si>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</si>
  <si>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</si>
  <si>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</si>
  <si>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</si>
  <si>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</si>
  <si>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</si>
  <si>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</si>
  <si>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</si>
  <si>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</si>
  <si>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</si>
  <si>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</si>
  <si>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</si>
  <si>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</si>
  <si>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</si>
  <si>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</si>
  <si>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</si>
  <si>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</si>
  <si>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</si>
  <si>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</si>
  <si>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</si>
  <si>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</si>
  <si>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</si>
  <si>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</si>
  <si>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</si>
  <si>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</si>
  <si>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</si>
  <si>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</si>
  <si>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</si>
  <si>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</si>
  <si>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</si>
  <si>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</si>
  <si>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</si>
  <si>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</si>
  <si>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</si>
  <si>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</si>
  <si>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</si>
  <si>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</si>
  <si>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</si>
  <si>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</si>
  <si>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</si>
  <si>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</si>
  <si>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</si>
  <si>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</si>
  <si>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</si>
  <si>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</si>
  <si>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</si>
  <si>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</si>
  <si>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</si>
  <si>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</si>
  <si>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</si>
  <si>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</si>
  <si>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</si>
  <si>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</si>
  <si>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</si>
  <si>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</si>
  <si>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</si>
  <si>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</si>
  <si>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</si>
  <si>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</si>
  <si>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</si>
  <si>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</si>
  <si>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</si>
  <si>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</si>
  <si>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</si>
  <si>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</si>
  <si>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</si>
  <si>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</si>
  <si>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</si>
  <si>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</si>
  <si>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</si>
  <si>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</si>
  <si>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</si>
  <si>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</si>
  <si>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</si>
  <si>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</si>
  <si>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</si>
  <si>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</si>
  <si>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</si>
  <si>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</si>
  <si>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</si>
  <si>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</si>
  <si>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</si>
  <si>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</si>
  <si>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</si>
  <si>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</si>
  <si>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</si>
  <si>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</si>
  <si>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</si>
  <si>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</si>
  <si>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</si>
  <si>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</si>
  <si>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</si>
  <si>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</si>
  <si>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</si>
  <si>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</si>
  <si>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</si>
  <si>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</si>
  <si>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</si>
  <si>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</si>
  <si>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</si>
  <si>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</si>
  <si>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</si>
  <si>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</si>
  <si>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</si>
  <si>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</si>
  <si>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</si>
  <si>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</si>
  <si>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</si>
  <si>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</si>
  <si>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</si>
  <si>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</si>
  <si>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</si>
  <si>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</si>
  <si>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</si>
  <si>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</si>
  <si>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</si>
  <si>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</si>
  <si>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</si>
  <si>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</si>
  <si>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</si>
  <si>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</si>
  <si>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</si>
  <si>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</si>
  <si>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</si>
  <si>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</si>
  <si>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</si>
  <si>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</si>
  <si>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</si>
  <si>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</si>
  <si>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</si>
  <si>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</si>
  <si>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</si>
  <si>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</si>
  <si>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</si>
  <si>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</si>
  <si>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</si>
  <si>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</si>
  <si>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</si>
  <si>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</si>
  <si>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</si>
  <si>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</si>
  <si>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</si>
  <si>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</si>
  <si>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</si>
  <si>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</si>
  <si>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</si>
  <si>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</si>
  <si>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</si>
  <si>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</si>
  <si>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</si>
  <si>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</si>
  <si>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</si>
  <si>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</si>
  <si>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</si>
  <si>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</si>
  <si>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</si>
  <si>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</si>
  <si>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</si>
  <si>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</si>
  <si>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</si>
  <si>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</si>
  <si>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</si>
  <si>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</si>
  <si>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</si>
  <si>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</si>
  <si>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</si>
  <si>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</si>
  <si>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</si>
  <si>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</si>
  <si>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</si>
  <si>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</si>
  <si>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</si>
  <si>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</si>
  <si>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</si>
  <si>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</si>
  <si>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</si>
  <si>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</si>
  <si>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</si>
  <si>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</si>
  <si>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</si>
  <si>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</si>
  <si>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</si>
  <si>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</si>
  <si>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</si>
  <si>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</si>
  <si>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</si>
  <si>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</si>
  <si>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</si>
  <si>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</si>
  <si>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</si>
  <si>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</si>
  <si>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</si>
  <si>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</si>
  <si>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</si>
  <si>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</si>
  <si>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</si>
  <si>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</si>
  <si>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</si>
  <si>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</si>
  <si>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</si>
  <si>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</si>
  <si>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</si>
  <si>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</si>
  <si>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</si>
  <si>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</si>
  <si>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</si>
  <si>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</si>
  <si>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</si>
  <si>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</si>
  <si>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</si>
  <si>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</si>
  <si>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</si>
  <si>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</si>
  <si>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</si>
  <si>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</si>
  <si>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</si>
  <si>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</si>
  <si>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</si>
  <si>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</si>
  <si>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</si>
  <si>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</si>
  <si>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</si>
  <si>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</si>
  <si>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</si>
  <si>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</si>
  <si>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</si>
  <si>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</si>
  <si>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</si>
  <si>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</si>
  <si>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</si>
  <si>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</si>
  <si>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</si>
  <si>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</si>
  <si>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</si>
  <si>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</si>
  <si>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</si>
  <si>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</si>
  <si>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</si>
  <si>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</si>
  <si>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</si>
  <si>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</si>
  <si>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</si>
  <si>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</si>
  <si>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</si>
  <si>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</si>
  <si>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</si>
  <si>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</si>
  <si>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</si>
  <si>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</si>
  <si>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</si>
  <si>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</si>
  <si>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</si>
  <si>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</si>
  <si>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</si>
  <si>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</si>
  <si>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</si>
  <si>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</si>
  <si>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</si>
  <si>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</si>
  <si>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</si>
  <si>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</si>
  <si>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</si>
  <si>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</si>
  <si>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</si>
  <si>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</si>
  <si>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</si>
  <si>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</si>
  <si>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</si>
  <si>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</si>
  <si>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</si>
  <si>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</si>
  <si>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</si>
  <si>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</si>
  <si>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</si>
  <si>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</si>
  <si>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</si>
  <si>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</si>
  <si>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</si>
  <si>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</si>
  <si>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</si>
  <si>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</si>
  <si>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</si>
  <si>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</si>
  <si>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</si>
  <si>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</si>
  <si>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</si>
  <si>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</si>
  <si>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</si>
  <si>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</si>
  <si>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</si>
  <si>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</si>
  <si>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</si>
  <si>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</si>
  <si>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</si>
  <si>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</si>
  <si>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</si>
  <si>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</si>
  <si>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</si>
  <si>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</si>
  <si>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</si>
  <si>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</si>
  <si>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</si>
  <si>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</si>
  <si>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</si>
  <si>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</si>
  <si>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</si>
  <si>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</si>
  <si>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</si>
  <si>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</si>
  <si>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</si>
  <si>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</si>
  <si>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</si>
  <si>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</si>
  <si>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</si>
  <si>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</si>
  <si>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</si>
  <si>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</si>
  <si>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</si>
  <si>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</si>
  <si>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</si>
  <si>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</si>
  <si>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</si>
  <si>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</si>
  <si>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</si>
  <si>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</si>
  <si>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</si>
  <si>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</si>
  <si>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</si>
  <si>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</si>
  <si>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</si>
  <si>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</si>
  <si>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</si>
  <si>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</si>
  <si>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</si>
  <si>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</si>
  <si>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</si>
  <si>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</si>
  <si>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</si>
  <si>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</si>
  <si>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</si>
  <si>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</si>
  <si>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</si>
  <si>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</si>
  <si>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</si>
  <si>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</si>
  <si>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</si>
  <si>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</si>
  <si>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</si>
  <si>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</si>
  <si>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</si>
  <si>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</si>
  <si>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</si>
  <si>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</si>
  <si>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</si>
  <si>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</si>
  <si>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</si>
  <si>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</si>
  <si>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</si>
  <si>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</si>
  <si>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</si>
  <si>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</si>
  <si>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</si>
  <si>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</si>
  <si>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</si>
  <si>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</si>
  <si>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</si>
  <si>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</si>
  <si>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</si>
  <si>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</si>
  <si>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</si>
  <si>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</si>
  <si>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</si>
  <si>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</si>
  <si>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</si>
  <si>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</si>
  <si>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</si>
  <si>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</si>
  <si>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</si>
  <si>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</si>
  <si>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</si>
  <si>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</si>
  <si>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</si>
  <si>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</si>
  <si>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</si>
  <si>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</si>
  <si>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</si>
  <si>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</si>
  <si>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</si>
  <si>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</si>
  <si>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</si>
  <si>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</si>
  <si>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</si>
  <si>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</si>
  <si>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</si>
  <si>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</si>
  <si>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</si>
  <si>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</si>
  <si>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</si>
  <si>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</si>
  <si>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</si>
  <si>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</si>
  <si>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</si>
  <si>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</si>
  <si>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</si>
  <si>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</si>
  <si>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</si>
  <si>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</si>
  <si>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</si>
  <si>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</si>
  <si>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</si>
  <si>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</si>
  <si>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</si>
  <si>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</si>
  <si>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</si>
  <si>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</si>
  <si>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</si>
  <si>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</si>
  <si>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</si>
  <si>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</si>
  <si>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</si>
  <si>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</si>
  <si>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</si>
  <si>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</si>
  <si>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</si>
  <si>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</si>
  <si>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</si>
  <si>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</si>
  <si>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</si>
  <si>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</si>
  <si>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</si>
  <si>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</si>
  <si>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</si>
  <si>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</si>
  <si>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</si>
  <si>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</si>
  <si>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</si>
  <si>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</si>
  <si>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</si>
  <si>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</si>
  <si>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</si>
  <si>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</si>
  <si>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</si>
  <si>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</si>
  <si>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</si>
  <si>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</si>
  <si>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</si>
  <si>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</si>
  <si>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</si>
  <si>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</si>
  <si>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</si>
  <si>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</si>
  <si>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</si>
  <si>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</si>
  <si>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</si>
  <si>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</si>
  <si>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</si>
  <si>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</si>
  <si>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</si>
  <si>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</si>
  <si>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</si>
  <si>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</si>
  <si>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</si>
  <si>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</si>
  <si>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</si>
  <si>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</si>
  <si>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</si>
  <si>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</si>
  <si>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</si>
  <si>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</si>
  <si>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</si>
  <si>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</si>
  <si>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</si>
  <si>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</si>
  <si>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</si>
  <si>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</si>
  <si>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</si>
  <si>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</si>
  <si>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</si>
  <si>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</si>
  <si>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</si>
  <si>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</si>
  <si>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</si>
  <si>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</si>
  <si>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</si>
  <si>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</si>
  <si>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</si>
  <si>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</si>
  <si>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</si>
  <si>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</si>
  <si>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</si>
  <si>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</si>
  <si>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</si>
  <si>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</si>
  <si>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</si>
  <si>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</si>
  <si>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</si>
  <si>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</si>
  <si>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</si>
  <si>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</si>
  <si>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</si>
  <si>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</si>
  <si>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</si>
  <si>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</si>
  <si>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</si>
  <si>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</si>
  <si>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</si>
  <si>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</si>
  <si>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</si>
  <si>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</si>
  <si>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</si>
  <si>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</si>
  <si>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</si>
  <si>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</si>
  <si>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</si>
  <si>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</si>
  <si>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</si>
  <si>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</si>
  <si>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</si>
  <si>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</si>
  <si>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</si>
  <si>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</si>
  <si>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</si>
  <si>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</si>
  <si>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</si>
  <si>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</si>
  <si>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</si>
  <si>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</si>
  <si>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</si>
  <si>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</si>
  <si>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</si>
  <si>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</si>
  <si>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</si>
  <si>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</si>
  <si>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</si>
  <si>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</si>
  <si>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</si>
  <si>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</si>
  <si>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</si>
  <si>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</si>
  <si>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</si>
  <si>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</si>
  <si>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</si>
  <si>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</si>
  <si>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</si>
  <si>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</si>
  <si>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</si>
  <si>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</si>
  <si>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</si>
  <si>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</si>
  <si>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</si>
  <si>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</si>
  <si>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</si>
  <si>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</si>
  <si>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</si>
  <si>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</si>
  <si>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</si>
  <si>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</si>
  <si>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</si>
  <si>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</si>
  <si>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</si>
  <si>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</si>
  <si>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</si>
  <si>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</si>
  <si>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</si>
  <si>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</si>
  <si>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</si>
  <si>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</si>
  <si>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</si>
  <si>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</si>
  <si>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</si>
  <si>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</si>
  <si>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</si>
  <si>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</si>
  <si>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</si>
  <si>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</si>
  <si>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</si>
  <si>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</si>
  <si>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</si>
  <si>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</si>
  <si>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</si>
  <si>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</si>
  <si>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</si>
  <si>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</si>
  <si>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</si>
  <si>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</si>
  <si>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</si>
  <si>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</si>
  <si>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</si>
  <si>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</si>
  <si>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</si>
  <si>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</si>
  <si>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</si>
  <si>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</si>
  <si>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</si>
  <si>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</si>
  <si>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</si>
  <si>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</si>
  <si>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</si>
  <si>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</si>
  <si>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</si>
  <si>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</si>
  <si>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</si>
  <si>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</si>
  <si>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</si>
  <si>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</si>
  <si>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</si>
  <si>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</si>
  <si>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</si>
  <si>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</si>
  <si>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</si>
  <si>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</si>
  <si>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</si>
  <si>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</si>
  <si>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</si>
  <si>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</si>
  <si>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</si>
  <si>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</si>
  <si>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</si>
  <si>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</si>
  <si>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</si>
  <si>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</si>
  <si>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</si>
  <si>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</si>
  <si>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</si>
  <si>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</si>
  <si>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</si>
  <si>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</si>
  <si>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</si>
  <si>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</si>
  <si>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</si>
  <si>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</si>
  <si>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</si>
  <si>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</si>
  <si>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</si>
  <si>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</si>
  <si>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</si>
  <si>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</si>
  <si>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</si>
  <si>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</si>
  <si>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</si>
  <si>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</si>
  <si>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</si>
  <si>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</si>
  <si>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</si>
  <si>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</si>
  <si>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</si>
  <si>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</si>
  <si>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</si>
  <si>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</si>
  <si>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</si>
  <si>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</si>
  <si>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</si>
  <si>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</si>
  <si>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</si>
  <si>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</si>
  <si>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</si>
  <si>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</si>
  <si>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</si>
  <si>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</si>
  <si>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</si>
  <si>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</si>
  <si>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</si>
  <si>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</si>
  <si>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</si>
  <si>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</si>
  <si>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</si>
  <si>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</si>
  <si>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</si>
  <si>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</si>
  <si>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</si>
  <si>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</si>
  <si>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</si>
  <si>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</si>
  <si>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</si>
  <si>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</si>
  <si>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</si>
  <si>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</si>
  <si>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</si>
  <si>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</si>
  <si>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</si>
  <si>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</si>
  <si>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</si>
  <si>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</si>
  <si>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</si>
  <si>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</si>
  <si>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</si>
  <si>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</si>
  <si>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</si>
  <si>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</si>
  <si>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</si>
  <si>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</si>
  <si>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</si>
  <si>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</si>
  <si>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</si>
  <si>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</si>
  <si>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</si>
  <si>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</si>
  <si>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</si>
  <si>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</si>
  <si>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</si>
  <si>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</si>
  <si>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</si>
  <si>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</si>
  <si>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</si>
  <si>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</si>
  <si>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</si>
  <si>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</si>
  <si>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</si>
  <si>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</si>
  <si>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</si>
  <si>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</si>
  <si>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</si>
  <si>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</si>
  <si>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</si>
  <si>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</si>
  <si>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</si>
  <si>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</si>
  <si>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</si>
  <si>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</si>
  <si>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</si>
  <si>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</si>
  <si>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</si>
  <si>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</si>
  <si>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</si>
  <si>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</si>
  <si>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</si>
  <si>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</si>
  <si>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</si>
  <si>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</si>
  <si>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</si>
  <si>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</si>
  <si>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</si>
  <si>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</si>
  <si>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</si>
  <si>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</si>
  <si>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</si>
  <si>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</si>
  <si>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</si>
  <si>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</si>
  <si>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</si>
  <si>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</si>
  <si>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</si>
  <si>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</si>
  <si>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</si>
  <si>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</si>
  <si>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</si>
  <si>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</si>
  <si>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</si>
  <si>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</si>
  <si>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</si>
  <si>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</si>
  <si>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</si>
  <si>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</si>
  <si>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</si>
  <si>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</si>
  <si>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</si>
  <si>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</si>
  <si>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</si>
  <si>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</si>
  <si>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</si>
  <si>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</si>
  <si>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</si>
  <si>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</si>
  <si>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</si>
  <si>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</si>
  <si>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</si>
  <si>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</si>
  <si>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</si>
  <si>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</si>
  <si>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</si>
  <si>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</si>
  <si>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</si>
  <si>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</si>
  <si>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</si>
  <si>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</si>
  <si>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</si>
  <si>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</si>
  <si>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</si>
  <si>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</si>
  <si>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</si>
  <si>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</si>
  <si>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</si>
  <si>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</si>
  <si>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</si>
  <si>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</si>
  <si>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</si>
  <si>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</si>
  <si>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</si>
  <si>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</si>
  <si>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</si>
  <si>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</si>
  <si>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</si>
  <si>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</si>
  <si>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</si>
  <si>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</si>
  <si>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</si>
  <si>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</si>
  <si>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</si>
  <si>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</si>
  <si>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</si>
  <si>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</si>
  <si>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</si>
  <si>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</si>
  <si>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</si>
  <si>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</si>
  <si>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</si>
  <si>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</si>
  <si>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</si>
  <si>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</si>
  <si>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</si>
  <si>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</si>
  <si>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</si>
  <si>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</si>
  <si>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</si>
  <si>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</si>
  <si>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</si>
  <si>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</si>
  <si>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</si>
  <si>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</si>
  <si>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</si>
  <si>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</si>
  <si>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</si>
  <si>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</si>
  <si>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</si>
  <si>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</si>
  <si>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</si>
  <si>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</si>
  <si>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</si>
  <si>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</si>
  <si>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</si>
  <si>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</si>
  <si>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</si>
  <si>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</si>
  <si>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</si>
  <si>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</si>
  <si>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</si>
  <si>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</si>
  <si>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</si>
  <si>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</si>
  <si>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</si>
  <si>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</si>
  <si>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</si>
  <si>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</si>
  <si>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</si>
  <si>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</si>
  <si>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</si>
  <si>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</si>
  <si>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</si>
  <si>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</si>
  <si>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</si>
  <si>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</si>
  <si>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</si>
  <si>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</si>
  <si>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</si>
  <si>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</si>
  <si>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</si>
  <si>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</si>
  <si>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</si>
  <si>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</si>
  <si>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</si>
  <si>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</si>
  <si>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</si>
  <si>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</si>
  <si>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</si>
  <si>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</si>
  <si>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</si>
  <si>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</si>
  <si>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</si>
  <si>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</si>
  <si>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</si>
  <si>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</si>
  <si>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</si>
  <si>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</si>
  <si>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</si>
  <si>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</si>
  <si>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</si>
  <si>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</si>
  <si>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</si>
  <si>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</si>
  <si>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</si>
  <si>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</si>
  <si>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</si>
  <si>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</si>
  <si>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</si>
  <si>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</si>
  <si>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</si>
  <si>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</si>
  <si>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</si>
  <si>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</si>
  <si>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</si>
  <si>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</si>
  <si>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</si>
  <si>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</si>
  <si>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</si>
  <si>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</si>
  <si>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</si>
  <si>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</si>
  <si>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</si>
  <si>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</si>
  <si>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</si>
  <si>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</si>
  <si>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</si>
  <si>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</si>
  <si>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</si>
  <si>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</si>
  <si>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</si>
  <si>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</si>
  <si>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</si>
  <si>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</si>
  <si>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</si>
  <si>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</si>
  <si>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</si>
  <si>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</si>
  <si>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</si>
  <si>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</si>
  <si>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</si>
  <si>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</si>
  <si>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</si>
  <si>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</si>
  <si>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</si>
  <si>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</si>
  <si>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</si>
  <si>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</si>
  <si>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</si>
  <si>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</si>
  <si>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</si>
  <si>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</si>
  <si>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</si>
  <si>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</si>
  <si>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</si>
  <si>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</si>
  <si>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</si>
  <si>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</si>
  <si>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</si>
  <si>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</si>
  <si>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</si>
  <si>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</si>
  <si>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</si>
  <si>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</si>
  <si>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</si>
  <si>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</si>
  <si>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</si>
  <si>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</si>
  <si>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</si>
  <si>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</si>
  <si>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</si>
  <si>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</si>
  <si>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</si>
  <si>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</si>
  <si>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</si>
  <si>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</si>
  <si>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</si>
  <si>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</si>
  <si>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</si>
  <si>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</si>
  <si>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</si>
  <si>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</si>
  <si>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</si>
  <si>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</si>
  <si>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</si>
  <si>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</si>
  <si>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</si>
  <si>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</si>
  <si>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</si>
  <si>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</si>
  <si>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</si>
  <si>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</si>
  <si>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</si>
  <si>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</si>
  <si>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</si>
  <si>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</si>
  <si>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</si>
  <si>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</si>
  <si>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</si>
  <si>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</si>
  <si>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</si>
  <si>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</si>
  <si>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</si>
  <si>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</si>
  <si>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</si>
  <si>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</si>
  <si>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</si>
  <si>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</si>
  <si>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</si>
  <si>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</si>
  <si>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</si>
  <si>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</si>
  <si>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</si>
  <si>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</si>
  <si>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</si>
  <si>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</si>
  <si>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</si>
  <si>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</si>
  <si>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</si>
  <si>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</si>
  <si>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</si>
  <si>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</si>
  <si>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</si>
  <si>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</si>
  <si>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</si>
  <si>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</si>
  <si>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</si>
  <si>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</si>
  <si>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</si>
  <si>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</si>
  <si>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</si>
  <si>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</si>
  <si>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</si>
  <si>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</si>
  <si>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</si>
  <si>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</si>
  <si>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</si>
  <si>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</si>
  <si>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</si>
  <si>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</si>
  <si>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</si>
  <si>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</si>
  <si>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</si>
  <si>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</si>
  <si>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</si>
  <si>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</si>
  <si>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</si>
  <si>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</si>
  <si>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</si>
  <si>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</si>
  <si>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</si>
  <si>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</si>
  <si>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</si>
  <si>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</si>
  <si>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</si>
  <si>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</si>
  <si>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</si>
  <si>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</si>
  <si>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</si>
  <si>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</si>
  <si>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</si>
  <si>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</si>
  <si>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</si>
  <si>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</si>
  <si>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</si>
  <si>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</si>
  <si>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</si>
  <si>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</si>
  <si>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</si>
  <si>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</si>
  <si>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</si>
  <si>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</si>
  <si>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</si>
  <si>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</si>
  <si>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</si>
  <si>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</si>
  <si>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</si>
  <si>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</si>
  <si>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</si>
  <si>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</si>
  <si>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</si>
  <si>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</si>
  <si>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</si>
  <si>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</si>
  <si>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</si>
  <si>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</si>
  <si>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</si>
  <si>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</si>
  <si>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</si>
  <si>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</si>
  <si>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</si>
  <si>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</si>
  <si>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</si>
  <si>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</si>
  <si>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</si>
  <si>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</si>
  <si>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</si>
  <si>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</si>
  <si>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</si>
  <si>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</si>
  <si>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</si>
  <si>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</si>
  <si>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</si>
  <si>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</si>
  <si>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</si>
  <si>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</si>
  <si>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</si>
  <si>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</si>
  <si>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</si>
  <si>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</si>
  <si>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</si>
  <si>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</si>
  <si>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</si>
  <si>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</si>
  <si>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</si>
  <si>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</si>
  <si>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</si>
  <si>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</si>
  <si>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</si>
  <si>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</si>
  <si>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</si>
  <si>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</si>
  <si>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</si>
  <si>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</si>
  <si>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</si>
  <si>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</si>
  <si>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</si>
  <si>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</si>
  <si>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</si>
  <si>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</si>
  <si>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</si>
  <si>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</si>
  <si>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</si>
  <si>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</si>
  <si>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</si>
  <si>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</si>
  <si>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</si>
  <si>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</si>
  <si>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</si>
  <si>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</si>
  <si>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</si>
  <si>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</si>
  <si>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</si>
  <si>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</si>
  <si>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</si>
  <si>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</si>
  <si>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</si>
  <si>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</si>
  <si>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</si>
  <si>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</si>
  <si>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</si>
  <si>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</si>
  <si>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</si>
  <si>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</si>
  <si>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</si>
  <si>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</si>
  <si>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</si>
  <si>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</si>
  <si>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</si>
  <si>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</si>
  <si>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</si>
  <si>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</si>
  <si>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</si>
  <si>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</si>
  <si>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</si>
  <si>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</si>
  <si>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</si>
  <si>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</si>
  <si>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</si>
  <si>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</si>
  <si>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</si>
  <si>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</si>
  <si>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</si>
  <si>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</si>
  <si>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</si>
  <si>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</si>
  <si>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</si>
  <si>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</si>
  <si>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</si>
  <si>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</si>
  <si>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</si>
  <si>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</si>
  <si>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</si>
  <si>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</si>
  <si>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</si>
  <si>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</si>
  <si>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</si>
  <si>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</si>
  <si>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</si>
  <si>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</si>
  <si>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</si>
  <si>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</si>
  <si>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</si>
  <si>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</si>
  <si>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</si>
  <si>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</si>
  <si>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</si>
  <si>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</si>
  <si>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</si>
  <si>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</si>
  <si>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</si>
  <si>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</si>
  <si>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</si>
  <si>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</si>
  <si>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</si>
  <si>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</si>
  <si>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</si>
  <si>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</si>
  <si>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</si>
  <si>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</si>
  <si>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</si>
  <si>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</si>
  <si>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</si>
  <si>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</si>
  <si>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</si>
  <si>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</si>
  <si>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</si>
  <si>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</si>
  <si>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</si>
  <si>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</si>
  <si>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</si>
  <si>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</si>
  <si>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</si>
  <si>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</si>
  <si>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</si>
  <si>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</si>
  <si>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</si>
  <si>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</si>
  <si>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</si>
  <si>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</si>
  <si>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</si>
  <si>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</si>
  <si>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</si>
  <si>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</si>
  <si>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</si>
  <si>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</si>
  <si>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</si>
  <si>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</si>
  <si>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</si>
  <si>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</si>
  <si>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</si>
  <si>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</si>
  <si>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</si>
  <si>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</si>
  <si>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</si>
  <si>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</si>
  <si>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</si>
  <si>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</si>
  <si>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</si>
  <si>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</si>
  <si>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</si>
  <si>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</si>
  <si>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</si>
  <si>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</si>
  <si>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</si>
  <si>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</si>
  <si>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</si>
  <si>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</si>
  <si>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</si>
  <si>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</si>
  <si>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</si>
  <si>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</si>
  <si>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</si>
  <si>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</si>
  <si>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</si>
  <si>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</si>
  <si>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</si>
  <si>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</si>
  <si>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</si>
  <si>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</si>
  <si>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</si>
  <si>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</si>
  <si>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</si>
  <si>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</si>
  <si>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</si>
  <si>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</si>
  <si>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</si>
  <si>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</si>
  <si>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</si>
  <si>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</si>
  <si>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</si>
  <si>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</si>
  <si>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</si>
  <si>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</si>
  <si>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</si>
  <si>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</si>
  <si>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</si>
  <si>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</si>
  <si>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</si>
  <si>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</si>
  <si>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</si>
  <si>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</si>
  <si>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</si>
  <si>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</si>
  <si>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</si>
  <si>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</si>
  <si>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</si>
  <si>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</si>
  <si>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</si>
  <si>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</si>
  <si>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</si>
  <si>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</si>
  <si>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</si>
  <si>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</si>
  <si>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</si>
  <si>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</si>
  <si>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</si>
  <si>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</si>
  <si>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</si>
  <si>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</si>
  <si>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</si>
  <si>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</si>
  <si>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</si>
  <si>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</si>
  <si>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</si>
  <si>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</si>
  <si>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</si>
  <si>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</si>
  <si>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</si>
  <si>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</si>
  <si>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</si>
  <si>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</si>
  <si>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</si>
  <si>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</si>
  <si>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</si>
  <si>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</si>
  <si>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</si>
  <si>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</si>
  <si>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</si>
  <si>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</si>
  <si>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</si>
  <si>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</si>
  <si>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</si>
  <si>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</si>
  <si>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</si>
  <si>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</si>
  <si>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</si>
  <si>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</si>
  <si>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</si>
  <si>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</si>
  <si>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</si>
  <si>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</si>
  <si>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</si>
  <si>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</si>
  <si>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</si>
  <si>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</si>
  <si>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</si>
  <si>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</si>
  <si>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</si>
  <si>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</si>
  <si>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</si>
  <si>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</si>
  <si>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</si>
  <si>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</si>
  <si>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</si>
  <si>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</si>
  <si>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</si>
  <si>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</si>
  <si>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</si>
  <si>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</si>
  <si>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</si>
  <si>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</si>
  <si>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</si>
  <si>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</si>
  <si>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</si>
  <si>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</si>
  <si>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</si>
  <si>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</si>
  <si>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</si>
  <si>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</si>
  <si>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</si>
  <si>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</si>
  <si>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</si>
  <si>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</si>
  <si>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</si>
  <si>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</si>
  <si>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</si>
  <si>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</si>
  <si>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</si>
  <si>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</si>
  <si>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</si>
  <si>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</si>
  <si>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</si>
  <si>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</si>
  <si>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</si>
  <si>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</si>
  <si>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</si>
  <si>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</si>
  <si>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</si>
  <si>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</si>
  <si>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</si>
  <si>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</si>
  <si>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</si>
  <si>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</si>
  <si>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</si>
  <si>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</si>
  <si>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</si>
  <si>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</si>
  <si>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</si>
  <si>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</si>
  <si>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</si>
  <si>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</si>
  <si>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</si>
  <si>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</si>
  <si>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</si>
  <si>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</si>
  <si>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</si>
  <si>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</si>
  <si>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</si>
  <si>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</si>
  <si>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</si>
  <si>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</si>
  <si>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</si>
  <si>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</si>
  <si>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</si>
  <si>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</si>
  <si>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</si>
  <si>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</si>
  <si>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</si>
  <si>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</si>
  <si>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</si>
  <si>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</si>
  <si>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</si>
  <si>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</si>
  <si>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</si>
  <si>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</si>
  <si>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</si>
  <si>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</si>
  <si>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</si>
  <si>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</si>
  <si>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</si>
  <si>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</si>
  <si>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</si>
  <si>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</si>
  <si>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</si>
  <si>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</si>
  <si>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</si>
  <si>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</si>
  <si>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</si>
  <si>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</si>
  <si>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</si>
  <si>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</si>
  <si>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</si>
  <si>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</si>
  <si>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</si>
  <si>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</si>
  <si>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</si>
  <si>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</si>
  <si>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</si>
  <si>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</si>
  <si>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</si>
  <si>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</si>
  <si>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</si>
  <si>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</si>
  <si>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</si>
  <si>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</si>
  <si>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</si>
  <si>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</si>
  <si>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</si>
  <si>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</si>
  <si>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</si>
  <si>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</si>
  <si>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</si>
  <si>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</si>
  <si>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</si>
  <si>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</si>
  <si>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</si>
  <si>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</si>
  <si>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</si>
  <si>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</si>
  <si>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</si>
  <si>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</si>
  <si>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</si>
  <si>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</si>
  <si>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</si>
  <si>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</si>
  <si>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</si>
  <si>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</si>
  <si>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</si>
  <si>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</si>
  <si>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</si>
  <si>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</si>
  <si>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</si>
  <si>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</si>
  <si>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</si>
  <si>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</si>
  <si>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</si>
  <si>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</si>
  <si>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</si>
  <si>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</si>
  <si>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</si>
  <si>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</si>
  <si>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</si>
  <si>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</si>
  <si>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</si>
  <si>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</si>
  <si>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</si>
  <si>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</si>
  <si>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</si>
  <si>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</si>
  <si>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</si>
  <si>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</si>
  <si>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</si>
  <si>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</si>
  <si>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</si>
  <si>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</si>
  <si>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</si>
  <si>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</si>
  <si>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</si>
  <si>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</si>
  <si>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</si>
  <si>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</si>
  <si>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</si>
  <si>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</si>
  <si>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</si>
  <si>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</si>
  <si>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</si>
  <si>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</si>
  <si>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</si>
  <si>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</si>
  <si>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</si>
  <si>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</si>
  <si>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</si>
  <si>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</si>
  <si>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</si>
  <si>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</si>
  <si>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</si>
  <si>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</si>
  <si>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</si>
  <si>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</si>
  <si>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</si>
  <si>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</si>
  <si>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</si>
  <si>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</si>
  <si>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</si>
  <si>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</si>
  <si>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</si>
  <si>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</si>
  <si>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</si>
  <si>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</si>
  <si>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</si>
  <si>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</si>
  <si>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</si>
  <si>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</si>
  <si>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</si>
  <si>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</si>
  <si>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</si>
  <si>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</si>
  <si>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</si>
  <si>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</si>
  <si>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</si>
  <si>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</si>
  <si>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</si>
  <si>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</si>
  <si>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</si>
  <si>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</si>
  <si>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</si>
  <si>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</si>
  <si>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</si>
  <si>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</si>
  <si>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</si>
  <si>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</si>
  <si>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</si>
  <si>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</si>
  <si>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</si>
  <si>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</si>
  <si>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</si>
  <si>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</si>
  <si>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</si>
  <si>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</si>
  <si>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</si>
  <si>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</si>
  <si>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</si>
  <si>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</si>
  <si>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</si>
  <si>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</si>
  <si>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</si>
  <si>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</si>
  <si>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</si>
  <si>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</si>
  <si>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</si>
  <si>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</si>
  <si>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</si>
  <si>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</si>
  <si>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</si>
  <si>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</si>
  <si>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</si>
  <si>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</si>
  <si>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</si>
  <si>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</si>
  <si>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</si>
  <si>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</si>
  <si>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</si>
  <si>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</si>
  <si>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</si>
  <si>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</si>
  <si>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</si>
  <si>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</si>
  <si>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</si>
  <si>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</si>
  <si>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</si>
  <si>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</si>
  <si>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</si>
  <si>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</si>
  <si>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</si>
  <si>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</si>
  <si>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</si>
  <si>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</si>
  <si>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</si>
  <si>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</si>
  <si>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</si>
  <si>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</si>
  <si>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</si>
  <si>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</si>
  <si>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</si>
  <si>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</si>
  <si>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</si>
  <si>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</si>
  <si>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</si>
  <si>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</si>
  <si>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</si>
  <si>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</si>
  <si>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</si>
  <si>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</si>
  <si>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</si>
  <si>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</si>
  <si>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</si>
  <si>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</si>
  <si>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</si>
  <si>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</si>
  <si>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</si>
  <si>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</si>
  <si>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</si>
  <si>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</si>
  <si>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</si>
  <si>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</si>
  <si>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</si>
  <si>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</si>
  <si>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</si>
  <si>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</si>
  <si>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</si>
  <si>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</si>
  <si>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</si>
  <si>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</si>
  <si>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</si>
  <si>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</si>
  <si>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</si>
  <si>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</si>
  <si>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</si>
  <si>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</si>
  <si>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</si>
  <si>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</si>
  <si>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</si>
  <si>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</si>
  <si>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</si>
  <si>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</si>
  <si>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</si>
  <si>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</si>
  <si>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</si>
  <si>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</si>
  <si>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</si>
  <si>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</si>
  <si>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</si>
  <si>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</si>
  <si>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</si>
  <si>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</si>
  <si>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</si>
  <si>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</si>
  <si>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</si>
  <si>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</si>
  <si>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</si>
  <si>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</si>
  <si>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</si>
  <si>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</si>
  <si>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</si>
  <si>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</si>
  <si>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</si>
  <si>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</si>
  <si>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</si>
  <si>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</si>
  <si>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</si>
  <si>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</si>
  <si>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</si>
  <si>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</si>
  <si>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</si>
  <si>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</si>
  <si>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</si>
  <si>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</si>
  <si>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</si>
  <si>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</si>
  <si>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</si>
  <si>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</si>
  <si>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</si>
  <si>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</si>
  <si>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</si>
  <si>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</si>
  <si>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</si>
  <si>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</si>
  <si>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</si>
  <si>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</si>
  <si>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</si>
  <si>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</si>
  <si>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</si>
  <si>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</si>
  <si>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</si>
  <si>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</si>
  <si>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</si>
  <si>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</si>
  <si>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</si>
  <si>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</si>
  <si>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</si>
  <si>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</si>
  <si>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</si>
  <si>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</si>
  <si>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</si>
  <si>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</si>
  <si>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</si>
  <si>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</si>
  <si>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</si>
  <si>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</si>
  <si>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</si>
  <si>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</si>
  <si>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</si>
  <si>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</si>
  <si>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</si>
  <si>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</si>
  <si>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</si>
  <si>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</si>
  <si>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</si>
  <si>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</si>
  <si>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</si>
  <si>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</si>
  <si>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</si>
  <si>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</si>
  <si>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</si>
  <si>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</si>
  <si>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</si>
  <si>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</si>
  <si>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</si>
  <si>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</si>
  <si>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</si>
  <si>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</si>
  <si>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</si>
  <si>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</si>
  <si>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</si>
  <si>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</si>
  <si>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</si>
  <si>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</si>
  <si>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</si>
  <si>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</si>
  <si>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</si>
  <si>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</si>
  <si>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</si>
  <si>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</si>
  <si>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</si>
  <si>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</si>
  <si>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</si>
  <si>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</si>
  <si>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</si>
  <si>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</si>
  <si>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</si>
  <si>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</si>
  <si>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</si>
  <si>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</si>
  <si>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</si>
  <si>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</si>
  <si>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</si>
  <si>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</si>
  <si>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</si>
  <si>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</si>
  <si>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</si>
  <si>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</si>
  <si>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</si>
  <si>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</si>
  <si>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</si>
  <si>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</si>
  <si>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</si>
  <si>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</si>
  <si>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</si>
  <si>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</si>
  <si>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</si>
  <si>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</si>
  <si>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</si>
  <si>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</si>
  <si>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</si>
  <si>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</si>
  <si>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</si>
  <si>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</si>
  <si>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</si>
  <si>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</si>
  <si>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</si>
  <si>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</si>
  <si>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</si>
  <si>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</si>
  <si>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</si>
  <si>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</si>
  <si>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</si>
  <si>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</si>
  <si>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</si>
  <si>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</si>
  <si>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</si>
  <si>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</si>
  <si>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</si>
  <si>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</si>
  <si>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</si>
  <si>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</si>
  <si>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</si>
  <si>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</si>
  <si>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</si>
  <si>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</si>
  <si>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</si>
  <si>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</si>
  <si>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</si>
  <si>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</si>
  <si>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</si>
  <si>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</si>
  <si>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</si>
  <si>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</si>
  <si>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</si>
  <si>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</si>
  <si>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</si>
  <si>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</si>
  <si>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</si>
  <si>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</si>
  <si>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</si>
  <si>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</si>
  <si>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</si>
  <si>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</si>
  <si>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</si>
  <si>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</si>
  <si>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</si>
  <si>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</si>
  <si>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</si>
  <si>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</si>
  <si>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</si>
  <si>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</si>
  <si>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</si>
  <si>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</si>
  <si>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</si>
  <si>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</si>
  <si>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</si>
  <si>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</si>
  <si>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</si>
  <si>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</si>
  <si>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</si>
  <si>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</si>
  <si>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</si>
  <si>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</si>
  <si>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</si>
  <si>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</si>
  <si>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</si>
  <si>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</si>
  <si>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</si>
  <si>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</si>
  <si>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</si>
  <si>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</si>
  <si>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</si>
  <si>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</si>
  <si>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</si>
  <si>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</si>
  <si>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</si>
  <si>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</si>
  <si>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</si>
  <si>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</si>
  <si>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</si>
  <si>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</si>
  <si>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</si>
  <si>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</si>
  <si>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</si>
  <si>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</si>
  <si>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</si>
  <si>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</si>
  <si>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</si>
  <si>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</si>
  <si>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</si>
  <si>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</si>
  <si>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</si>
  <si>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</si>
  <si>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</si>
  <si>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</si>
  <si>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</si>
  <si>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</si>
  <si>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</si>
  <si>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</si>
  <si>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</si>
  <si>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</si>
  <si>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</si>
  <si>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</si>
  <si>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</si>
  <si>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</si>
  <si>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</si>
  <si>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</si>
  <si>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</si>
  <si>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</si>
  <si>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</si>
  <si>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</si>
  <si>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</si>
  <si>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</si>
  <si>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</si>
  <si>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</si>
  <si>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</si>
  <si>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</si>
  <si>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</si>
  <si>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</si>
  <si>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</si>
  <si>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</si>
  <si>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</si>
  <si>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</si>
  <si>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</si>
  <si>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</si>
  <si>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</si>
  <si>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</si>
  <si>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</si>
  <si>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</si>
  <si>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</si>
  <si>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</si>
  <si>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</si>
  <si>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</si>
  <si>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</si>
  <si>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</si>
  <si>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</si>
  <si>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</si>
  <si>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</si>
  <si>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</si>
  <si>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</si>
  <si>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</si>
  <si>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</si>
  <si>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</si>
  <si>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</si>
  <si>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</si>
  <si>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</si>
  <si>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</si>
  <si>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</si>
  <si>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</si>
  <si>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</si>
  <si>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</si>
  <si>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</si>
  <si>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</si>
  <si>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</si>
  <si>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</si>
  <si>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</si>
  <si>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</si>
  <si>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</si>
  <si>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</si>
  <si>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</si>
  <si>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</si>
  <si>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</si>
  <si>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</si>
  <si>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</si>
  <si>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</si>
  <si>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</si>
  <si>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</si>
  <si>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</si>
  <si>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</si>
  <si>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</si>
  <si>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</si>
  <si>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</si>
  <si>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</si>
  <si>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</si>
  <si>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</si>
  <si>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</si>
  <si>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</si>
  <si>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</si>
  <si>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</si>
  <si>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</si>
  <si>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</si>
  <si>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</si>
  <si>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</si>
  <si>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</si>
  <si>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</si>
  <si>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</si>
  <si>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</si>
  <si>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</si>
  <si>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</si>
  <si>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</si>
  <si>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</si>
  <si>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</si>
  <si>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</si>
  <si>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</si>
  <si>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</si>
  <si>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</si>
  <si>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</si>
  <si>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</si>
  <si>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</si>
  <si>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</si>
  <si>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</si>
  <si>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</si>
  <si>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</si>
  <si>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</si>
  <si>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</si>
  <si>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</si>
  <si>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</si>
  <si>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</si>
  <si>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</si>
  <si>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</si>
  <si>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</si>
  <si>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</si>
  <si>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</si>
  <si>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</si>
  <si>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</si>
  <si>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</si>
  <si>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</si>
  <si>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</si>
  <si>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</si>
  <si>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</si>
  <si>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</si>
  <si>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</si>
  <si>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</si>
  <si>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</si>
  <si>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</si>
  <si>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</si>
  <si>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</si>
  <si>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</si>
  <si>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</si>
  <si>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</si>
  <si>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</si>
  <si>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</si>
  <si>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</si>
  <si>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</si>
  <si>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</si>
  <si>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</si>
  <si>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</si>
  <si>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</si>
  <si>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</si>
  <si>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</si>
  <si>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</si>
  <si>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</si>
  <si>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</si>
  <si>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</si>
  <si>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</si>
  <si>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</si>
  <si>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</si>
  <si>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</si>
  <si>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</si>
  <si>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</si>
  <si>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</si>
  <si>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</si>
  <si>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</si>
  <si>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</si>
  <si>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</si>
  <si>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</si>
  <si>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</si>
  <si>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</si>
  <si>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</si>
  <si>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</si>
  <si>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</si>
  <si>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</si>
  <si>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</si>
  <si>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</si>
  <si>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</si>
  <si>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</si>
  <si>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</si>
  <si>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</si>
  <si>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</si>
  <si>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</si>
  <si>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</si>
  <si>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</si>
  <si>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</si>
  <si>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</si>
  <si>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</si>
  <si>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</si>
  <si>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</si>
  <si>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</si>
  <si>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</si>
  <si>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</si>
  <si>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</si>
  <si>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</si>
  <si>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</si>
  <si>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</si>
  <si>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</si>
  <si>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</si>
  <si>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</si>
  <si>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</si>
  <si>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</si>
  <si>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</si>
  <si>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</si>
  <si>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</si>
  <si>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</si>
  <si>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</si>
  <si>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</si>
  <si>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</si>
  <si>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</si>
  <si>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</si>
  <si>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</si>
  <si>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</si>
  <si>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</si>
  <si>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</si>
  <si>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</si>
  <si>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</si>
  <si>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</si>
  <si>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</si>
  <si>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</si>
  <si>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</si>
  <si>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</si>
  <si>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</si>
  <si>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</si>
  <si>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</si>
  <si>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</si>
  <si>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</si>
  <si>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</si>
  <si>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</si>
  <si>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</si>
  <si>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</si>
  <si>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</si>
  <si>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</si>
  <si>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</si>
  <si>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</si>
  <si>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</si>
  <si>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</si>
  <si>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</si>
  <si>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</si>
  <si>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</si>
  <si>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</si>
  <si>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</si>
  <si>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</si>
  <si>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</si>
  <si>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</si>
  <si>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</si>
  <si>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</si>
  <si>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</si>
  <si>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</si>
  <si>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</si>
  <si>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</si>
  <si>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</si>
  <si>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</si>
  <si>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</si>
  <si>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</si>
  <si>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</si>
  <si>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</si>
  <si>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</si>
  <si>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</si>
  <si>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</si>
  <si>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</si>
  <si>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</si>
  <si>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</si>
  <si>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</si>
  <si>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</si>
  <si>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</si>
  <si>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</si>
  <si>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</si>
  <si>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</si>
  <si>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</si>
  <si>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</si>
  <si>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</si>
  <si>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</si>
  <si>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</si>
  <si>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</si>
  <si>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</si>
  <si>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</si>
  <si>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</si>
  <si>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</si>
  <si>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</si>
  <si>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</si>
  <si>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</si>
  <si>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</si>
  <si>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</si>
  <si>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</si>
  <si>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</si>
  <si>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</si>
  <si>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</si>
  <si>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</si>
  <si>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</si>
  <si>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</si>
  <si>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</si>
  <si>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</si>
  <si>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</si>
  <si>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</si>
  <si>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</si>
  <si>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</si>
  <si>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</si>
  <si>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</si>
  <si>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</si>
  <si>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</si>
  <si>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</si>
  <si>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</si>
  <si>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</si>
  <si>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</si>
  <si>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</si>
  <si>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</si>
  <si>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</si>
  <si>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</si>
  <si>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</si>
  <si>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</si>
  <si>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</si>
  <si>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</si>
  <si>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</si>
  <si>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</si>
  <si>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</si>
  <si>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</si>
  <si>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</si>
  <si>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</si>
  <si>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</si>
  <si>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</si>
  <si>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</si>
  <si>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</si>
  <si>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</si>
  <si>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</si>
  <si>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</si>
  <si>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</si>
  <si>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</si>
  <si>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</si>
  <si>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</si>
  <si>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</si>
  <si>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</si>
  <si>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</si>
  <si>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</si>
  <si>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</si>
  <si>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</si>
  <si>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</si>
  <si>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</si>
  <si>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</si>
  <si>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</si>
  <si>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</si>
  <si>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</si>
  <si>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</si>
  <si>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</si>
  <si>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</si>
  <si>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</si>
  <si>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</si>
  <si>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</si>
  <si>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</si>
  <si>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</si>
  <si>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</si>
  <si>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</si>
  <si>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</si>
  <si>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</si>
  <si>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</si>
  <si>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</si>
  <si>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</si>
  <si>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</si>
  <si>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</si>
  <si>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</si>
  <si>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</si>
  <si>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</si>
  <si>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</si>
  <si>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</si>
  <si>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</si>
  <si>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</si>
  <si>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</si>
  <si>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</si>
  <si>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</si>
  <si>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</si>
  <si>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</si>
  <si>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</si>
  <si>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</si>
  <si>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</si>
  <si>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</si>
  <si>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</si>
  <si>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</si>
  <si>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</si>
  <si>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</si>
  <si>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</si>
  <si>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</si>
  <si>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</si>
  <si>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</si>
  <si>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</si>
  <si>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</si>
  <si>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</si>
  <si>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</si>
  <si>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</si>
  <si>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</si>
  <si>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</si>
  <si>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</si>
  <si>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</si>
  <si>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</si>
  <si>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</si>
  <si>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</si>
  <si>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</si>
  <si>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</si>
  <si>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</si>
  <si>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</si>
  <si>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</si>
  <si>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</si>
  <si>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</si>
  <si>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</si>
  <si>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</si>
  <si>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</si>
  <si>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</si>
  <si>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</si>
  <si>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</si>
  <si>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</si>
  <si>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</si>
  <si>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</si>
  <si>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</si>
  <si>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</si>
  <si>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</si>
  <si>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</si>
  <si>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</si>
  <si>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</si>
  <si>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</si>
  <si>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</si>
  <si>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</si>
  <si>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</si>
  <si>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</si>
  <si>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</si>
  <si>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</si>
  <si>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</si>
  <si>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</si>
  <si>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</si>
  <si>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</si>
  <si>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</si>
  <si>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</si>
  <si>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</si>
  <si>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</si>
  <si>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</si>
  <si>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</si>
  <si>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</si>
  <si>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</si>
  <si>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</si>
  <si>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</si>
  <si>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</si>
  <si>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</si>
  <si>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</si>
  <si>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</si>
  <si>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</si>
  <si>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</si>
  <si>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</si>
  <si>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</si>
  <si>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</si>
  <si>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</si>
  <si>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</si>
  <si>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</si>
  <si>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</si>
  <si>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</si>
  <si>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</si>
  <si>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</si>
  <si>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</si>
  <si>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</si>
  <si>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</si>
  <si>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</si>
  <si>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</si>
  <si>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</si>
  <si>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</si>
  <si>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</si>
  <si>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</si>
  <si>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</si>
  <si>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</si>
  <si>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</si>
  <si>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</si>
  <si>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</si>
  <si>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</si>
  <si>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</si>
  <si>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</si>
  <si>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</si>
  <si>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</si>
  <si>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</si>
  <si>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</si>
  <si>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</si>
  <si>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</si>
  <si>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</si>
  <si>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</si>
  <si>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</si>
  <si>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</si>
  <si>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</si>
  <si>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</si>
  <si>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</si>
  <si>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</si>
  <si>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</si>
  <si>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</si>
  <si>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</si>
  <si>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</si>
  <si>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</si>
  <si>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</si>
  <si>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</si>
  <si>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</si>
  <si>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</si>
  <si>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</si>
  <si>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</si>
  <si>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</si>
  <si>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</si>
  <si>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</si>
  <si>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</si>
  <si>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</si>
  <si>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</si>
  <si>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</si>
  <si>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</si>
  <si>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</si>
  <si>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</si>
  <si>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</si>
  <si>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</si>
  <si>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</si>
  <si>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</si>
  <si>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</si>
  <si>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</si>
  <si>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</si>
  <si>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</si>
  <si>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</si>
  <si>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</si>
  <si>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</si>
  <si>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</si>
  <si>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</si>
  <si>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</si>
  <si>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</si>
  <si>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</si>
  <si>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</si>
  <si>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</si>
  <si>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</si>
  <si>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</si>
  <si>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</si>
  <si>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</si>
  <si>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</si>
  <si>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</si>
  <si>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</si>
  <si>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</si>
  <si>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</si>
  <si>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</si>
  <si>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</si>
  <si>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</si>
  <si>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</si>
  <si>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</si>
  <si>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</si>
  <si>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</si>
  <si>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</si>
  <si>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</si>
  <si>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</si>
  <si>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</si>
  <si>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</si>
  <si>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</si>
  <si>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</si>
  <si>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</si>
  <si>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</si>
  <si>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</si>
  <si>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</si>
  <si>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</si>
  <si>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</si>
  <si>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</si>
  <si>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</si>
  <si>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</si>
  <si>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</si>
  <si>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</si>
  <si>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</si>
  <si>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</si>
  <si>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</si>
  <si>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</si>
  <si>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</si>
  <si>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</si>
  <si>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</si>
  <si>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</si>
  <si>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</si>
  <si>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</si>
  <si>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</si>
  <si>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</si>
  <si>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</si>
  <si>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</si>
  <si>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</si>
  <si>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</si>
  <si>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</si>
  <si>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</si>
  <si>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</si>
  <si>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</si>
  <si>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</si>
  <si>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</si>
  <si>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</si>
  <si>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</si>
  <si>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</si>
  <si>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</si>
  <si>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</si>
  <si>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</si>
  <si>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</si>
  <si>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</si>
  <si>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</si>
  <si>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</si>
  <si>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</si>
  <si>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</si>
  <si>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</si>
  <si>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</si>
  <si>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</si>
  <si>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</si>
  <si>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</si>
  <si>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</si>
  <si>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</si>
  <si>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</si>
  <si>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</si>
  <si>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</si>
  <si>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</si>
  <si>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</si>
  <si>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</si>
  <si>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</si>
  <si>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</si>
  <si>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</si>
  <si>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</si>
  <si>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</si>
  <si>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</si>
  <si>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</si>
  <si>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</si>
  <si>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</si>
  <si>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</si>
  <si>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</si>
  <si>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</si>
  <si>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</si>
  <si>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</si>
  <si>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</si>
  <si>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</si>
  <si>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</si>
  <si>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</si>
  <si>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</si>
  <si>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</si>
  <si>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</si>
  <si>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</si>
  <si>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</si>
  <si>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</si>
  <si>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</si>
  <si>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</si>
  <si>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</si>
  <si>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</si>
  <si>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</si>
  <si>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</si>
  <si>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</si>
  <si>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</si>
  <si>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</si>
  <si>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</si>
  <si>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</si>
  <si>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</si>
  <si>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</si>
  <si>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</si>
  <si>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</si>
  <si>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</si>
  <si>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</si>
  <si>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</si>
  <si>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</si>
  <si>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</si>
  <si>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</si>
  <si>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</si>
  <si>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</si>
  <si>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</si>
  <si>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</si>
  <si>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</si>
  <si>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</si>
  <si>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</si>
  <si>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</si>
  <si>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</si>
  <si>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</si>
  <si>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</si>
  <si>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</si>
  <si>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</si>
  <si>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</si>
  <si>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</si>
  <si>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</si>
  <si>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</si>
  <si>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</si>
  <si>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</si>
  <si>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</si>
  <si>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</si>
  <si>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</si>
  <si>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</si>
  <si>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</si>
  <si>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</si>
  <si>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</si>
  <si>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</si>
  <si>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</si>
  <si>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</si>
  <si>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</si>
  <si>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</si>
  <si>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</si>
  <si>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</si>
  <si>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</si>
  <si>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</si>
  <si>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</si>
  <si>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</si>
  <si>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</si>
  <si>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</si>
  <si>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</si>
  <si>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</si>
  <si>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</si>
  <si>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</si>
  <si>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</si>
  <si>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</si>
  <si>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</si>
  <si>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</si>
  <si>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</si>
  <si>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</si>
  <si>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</si>
  <si>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</si>
  <si>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</si>
  <si>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</si>
  <si>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</si>
  <si>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</si>
  <si>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</si>
  <si>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</si>
  <si>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</si>
  <si>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</si>
  <si>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</si>
  <si>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</si>
  <si>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</si>
  <si>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</si>
  <si>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</si>
  <si>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</si>
  <si>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</si>
  <si>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</si>
  <si>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</si>
  <si>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</si>
  <si>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</si>
  <si>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</si>
  <si>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</si>
  <si>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</si>
  <si>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</si>
  <si>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</si>
  <si>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</si>
  <si>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</si>
  <si>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</si>
  <si>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</si>
  <si>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</si>
  <si>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</si>
  <si>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</si>
  <si>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</si>
  <si>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</si>
  <si>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</si>
  <si>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</si>
  <si>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</si>
  <si>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</si>
  <si>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</si>
  <si>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</si>
  <si>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</si>
  <si>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</si>
  <si>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</si>
  <si>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</si>
  <si>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</si>
  <si>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</si>
  <si>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</si>
  <si>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</si>
  <si>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</si>
  <si>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</si>
  <si>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</si>
  <si>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</si>
  <si>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</si>
  <si>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</si>
  <si>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</si>
  <si>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</si>
  <si>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</si>
  <si>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</si>
  <si>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</si>
  <si>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</si>
  <si>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</si>
  <si>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</si>
  <si>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</si>
  <si>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</si>
  <si>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</si>
  <si>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</si>
  <si>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</si>
  <si>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</si>
  <si>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</si>
  <si>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</si>
  <si>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</si>
  <si>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</si>
  <si>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</si>
  <si>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</si>
  <si>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</si>
  <si>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</si>
  <si>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</si>
  <si>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</si>
  <si>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</si>
  <si>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</si>
  <si>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</si>
  <si>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</si>
  <si>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</si>
  <si>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</si>
  <si>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</si>
  <si>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</si>
  <si>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</si>
  <si>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</si>
  <si>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</si>
  <si>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</si>
  <si>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</si>
  <si>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</si>
  <si>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</si>
  <si>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</si>
  <si>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</si>
  <si>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</si>
  <si>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</si>
  <si>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</si>
  <si>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</si>
  <si>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</si>
  <si>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</si>
  <si>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</si>
  <si>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</si>
  <si>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</si>
  <si>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</si>
  <si>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</si>
  <si>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</si>
  <si>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</si>
  <si>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</si>
  <si>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</si>
  <si>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</si>
  <si>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</si>
  <si>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</si>
  <si>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</si>
  <si>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</si>
  <si>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</si>
  <si>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</si>
  <si>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</si>
  <si>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</si>
  <si>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</si>
  <si>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</si>
  <si>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</si>
  <si>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</si>
  <si>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</si>
  <si>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</si>
  <si>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</si>
  <si>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</si>
  <si>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</si>
  <si>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</si>
  <si>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</si>
  <si>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</si>
  <si>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</si>
  <si>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</si>
  <si>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</si>
  <si>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</si>
  <si>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</si>
  <si>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</si>
  <si>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</si>
  <si>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</si>
  <si>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</si>
  <si>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</si>
  <si>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</si>
  <si>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</si>
  <si>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</si>
  <si>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</si>
  <si>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</si>
  <si>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</si>
  <si>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</si>
  <si>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</si>
  <si>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</si>
  <si>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</si>
  <si>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</si>
  <si>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</si>
  <si>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</si>
  <si>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</si>
  <si>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</si>
  <si>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</si>
  <si>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</si>
  <si>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</si>
  <si>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</si>
  <si>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</si>
  <si>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</si>
  <si>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</si>
  <si>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</si>
  <si>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</si>
  <si>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</si>
  <si>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</si>
  <si>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</si>
  <si>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</si>
  <si>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</si>
  <si>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</si>
  <si>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</si>
  <si>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</si>
  <si>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</si>
  <si>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</si>
  <si>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</si>
  <si>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</si>
  <si>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</si>
  <si>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</si>
  <si>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</si>
  <si>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</si>
  <si>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</si>
  <si>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</si>
  <si>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</si>
  <si>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</si>
  <si>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</si>
  <si>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</si>
  <si>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</si>
  <si>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</si>
  <si>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</si>
  <si>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</si>
  <si>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</si>
  <si>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</si>
  <si>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</si>
  <si>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</si>
  <si>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</si>
  <si>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</si>
  <si>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</si>
  <si>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</si>
  <si>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</si>
  <si>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</si>
  <si>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</si>
  <si>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</si>
  <si>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</si>
  <si>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</si>
  <si>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</si>
  <si>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</si>
  <si>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</si>
  <si>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</si>
  <si>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</si>
  <si>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</si>
  <si>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</si>
  <si>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</si>
  <si>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</si>
  <si>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</si>
  <si>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</si>
  <si>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</si>
  <si>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</si>
  <si>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</si>
  <si>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</si>
  <si>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</si>
  <si>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</si>
  <si>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</si>
  <si>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</si>
  <si>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</si>
  <si>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</si>
  <si>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</si>
  <si>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</si>
  <si>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</si>
  <si>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</si>
  <si>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</si>
  <si>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</si>
  <si>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</si>
  <si>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</si>
  <si>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</si>
  <si>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</si>
  <si>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</si>
  <si>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</si>
  <si>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</si>
  <si>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</si>
  <si>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</si>
  <si>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</si>
  <si>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</si>
  <si>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</si>
  <si>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</si>
  <si>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</si>
  <si>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</si>
  <si>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</si>
  <si>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</si>
  <si>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</si>
  <si>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</si>
  <si>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</si>
  <si>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</si>
  <si>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</si>
  <si>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</si>
  <si>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</si>
  <si>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</si>
  <si>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</si>
  <si>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</si>
  <si>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</si>
  <si>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</si>
  <si>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</si>
  <si>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</si>
  <si>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</si>
  <si>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</si>
  <si>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</si>
  <si>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</si>
  <si>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</si>
  <si>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</si>
  <si>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</si>
  <si>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</si>
  <si>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</si>
  <si>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</si>
  <si>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</si>
  <si>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</si>
  <si>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</si>
  <si>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</si>
  <si>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</si>
  <si>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</si>
  <si>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</si>
  <si>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</si>
  <si>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</si>
  <si>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</si>
  <si>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</si>
  <si>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</si>
  <si>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</si>
  <si>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</si>
  <si>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</si>
  <si>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</si>
  <si>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</si>
  <si>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</si>
  <si>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</si>
  <si>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</si>
  <si>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</si>
  <si>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</si>
  <si>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</si>
  <si>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</si>
  <si>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</si>
  <si>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</si>
  <si>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</si>
  <si>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</si>
  <si>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</si>
  <si>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</si>
  <si>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</si>
  <si>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</si>
  <si>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</si>
  <si>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</si>
  <si>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</si>
  <si>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</si>
  <si>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</si>
  <si>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</si>
  <si>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</si>
  <si>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</si>
  <si>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</si>
  <si>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</si>
  <si>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</si>
  <si>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</si>
  <si>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</si>
  <si>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</si>
  <si>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</si>
  <si>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</si>
  <si>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</si>
  <si>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</si>
  <si>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</si>
  <si>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</si>
  <si>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</si>
  <si>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</si>
  <si>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</si>
  <si>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</si>
  <si>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</si>
  <si>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</si>
  <si>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</si>
  <si>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</si>
  <si>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</si>
  <si>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</si>
  <si>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</si>
  <si>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</si>
  <si>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</si>
  <si>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</si>
  <si>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</si>
  <si>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</si>
  <si>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</si>
  <si>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</si>
  <si>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</si>
  <si>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</si>
  <si>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</si>
  <si>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</si>
  <si>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</si>
  <si>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</si>
  <si>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</si>
  <si>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</si>
  <si>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</si>
  <si>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</si>
  <si>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</si>
  <si>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</si>
  <si>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</si>
  <si>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</si>
  <si>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</si>
  <si>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</si>
  <si>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</si>
  <si>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</si>
  <si>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</si>
  <si>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</si>
  <si>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</si>
  <si>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</si>
  <si>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</si>
  <si>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</si>
  <si>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</si>
  <si>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</si>
  <si>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</si>
  <si>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</si>
  <si>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</si>
  <si>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</si>
  <si>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</si>
  <si>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</si>
  <si>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</si>
  <si>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</si>
  <si>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</si>
  <si>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</si>
  <si>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</si>
  <si>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</si>
  <si>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</si>
  <si>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</si>
  <si>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</si>
  <si>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</si>
  <si>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</si>
  <si>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</si>
  <si>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</si>
  <si>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</si>
  <si>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</si>
  <si>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</si>
  <si>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</si>
  <si>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</si>
  <si>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</si>
  <si>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</si>
  <si>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</si>
  <si>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</si>
  <si>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</si>
  <si>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</si>
  <si>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</si>
  <si>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</si>
  <si>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</si>
  <si>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</si>
  <si>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</si>
  <si>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</si>
  <si>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</si>
  <si>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</si>
  <si>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</si>
  <si>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</si>
  <si>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</si>
  <si>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</si>
  <si>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</si>
  <si>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</si>
  <si>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</si>
  <si>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</si>
  <si>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</si>
  <si>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</si>
  <si>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</si>
  <si>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</si>
  <si>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</si>
  <si>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</si>
  <si>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</si>
  <si>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</si>
  <si>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</si>
  <si>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</si>
  <si>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</si>
  <si>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</si>
  <si>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</si>
  <si>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</si>
  <si>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</si>
  <si>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</si>
  <si>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</si>
  <si>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</si>
  <si>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</si>
  <si>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</si>
  <si>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</si>
  <si>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</si>
  <si>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</si>
  <si>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</si>
  <si>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</si>
  <si>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</si>
  <si>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</si>
  <si>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</si>
  <si>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</si>
  <si>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</si>
  <si>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</si>
  <si>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</si>
  <si>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</si>
  <si>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</si>
  <si>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</si>
  <si>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</si>
  <si>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</si>
  <si>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</si>
  <si>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</si>
  <si>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</si>
  <si>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</si>
  <si>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</si>
  <si>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</si>
  <si>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</si>
  <si>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</si>
  <si>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</si>
  <si>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</si>
  <si>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</si>
  <si>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</si>
  <si>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</si>
  <si>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</si>
  <si>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</si>
  <si>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</si>
  <si>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</si>
  <si>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</si>
  <si>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</si>
  <si>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</si>
  <si>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</si>
  <si>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</si>
  <si>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</si>
  <si>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</si>
  <si>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</si>
  <si>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</si>
  <si>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</si>
  <si>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</si>
  <si>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</si>
  <si>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</si>
  <si>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</si>
  <si>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</si>
  <si>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</si>
  <si>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</si>
  <si>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</si>
  <si>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</si>
  <si>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</si>
  <si>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</si>
  <si>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</si>
  <si>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</si>
  <si>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</si>
  <si>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</si>
  <si>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</si>
  <si>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</si>
  <si>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</si>
  <si>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</si>
  <si>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</si>
  <si>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</si>
  <si>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</si>
  <si>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</si>
  <si>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</si>
  <si>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</si>
  <si>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</si>
  <si>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</si>
  <si>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</si>
  <si>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</si>
  <si>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</si>
  <si>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</si>
  <si>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</si>
  <si>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</si>
  <si>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</si>
  <si>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</si>
  <si>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</si>
  <si>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</si>
  <si>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</si>
  <si>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</si>
  <si>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</si>
  <si>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</si>
  <si>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</si>
  <si>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</si>
  <si>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</si>
  <si>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</si>
  <si>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</si>
  <si>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</si>
  <si>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</si>
  <si>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</si>
  <si>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</si>
  <si>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</si>
  <si>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</si>
  <si>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</si>
  <si>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</si>
  <si>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</si>
  <si>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</si>
  <si>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</si>
  <si>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</si>
  <si>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</si>
  <si>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</si>
  <si>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</si>
  <si>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</si>
  <si>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</si>
  <si>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</si>
  <si>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</si>
  <si>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</si>
  <si>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</si>
  <si>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</si>
  <si>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</si>
  <si>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</si>
  <si>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</si>
  <si>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</si>
  <si>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</si>
  <si>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</si>
  <si>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</si>
  <si>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</si>
  <si>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</si>
  <si>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</si>
  <si>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</si>
  <si>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</si>
  <si>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</si>
  <si>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</si>
  <si>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</si>
  <si>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</si>
  <si>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</si>
  <si>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</si>
  <si>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</si>
  <si>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</si>
  <si>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</si>
  <si>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</si>
  <si>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</si>
  <si>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</si>
  <si>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</si>
  <si>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</si>
  <si>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</si>
  <si>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</si>
  <si>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</si>
  <si>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</si>
  <si>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</si>
  <si>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</si>
  <si>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</si>
  <si>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</si>
  <si>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</si>
  <si>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</si>
  <si>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</si>
  <si>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</si>
  <si>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</si>
  <si>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</si>
  <si>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</si>
  <si>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</si>
  <si>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</si>
  <si>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</si>
  <si>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</si>
  <si>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</si>
  <si>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</si>
  <si>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</si>
  <si>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</si>
  <si>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</si>
  <si>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</si>
  <si>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</si>
  <si>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</si>
  <si>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</si>
  <si>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</si>
  <si>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</si>
  <si>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</si>
  <si>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</si>
  <si>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</si>
  <si>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</si>
  <si>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</si>
  <si>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</si>
  <si>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</si>
  <si>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</si>
  <si>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</si>
  <si>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</si>
  <si>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</si>
  <si>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</si>
  <si>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</si>
  <si>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</si>
  <si>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</si>
  <si>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</si>
  <si>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</si>
  <si>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</si>
  <si>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</si>
  <si>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</si>
  <si>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</si>
  <si>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</si>
  <si>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</si>
  <si>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</si>
  <si>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</si>
  <si>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</si>
  <si>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</si>
  <si>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</si>
  <si>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</si>
  <si>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</si>
  <si>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</si>
  <si>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</si>
  <si>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</si>
  <si>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</si>
  <si>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</si>
  <si>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</si>
  <si>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</si>
  <si>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</si>
  <si>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</si>
  <si>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</si>
  <si>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</si>
  <si>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</si>
  <si>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</si>
  <si>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</si>
  <si>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</si>
  <si>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</si>
  <si>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</si>
  <si>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</si>
  <si>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</si>
  <si>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</si>
  <si>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</si>
  <si>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</si>
  <si>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</si>
  <si>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</si>
  <si>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</si>
  <si>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</si>
  <si>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</si>
  <si>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</si>
  <si>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</si>
  <si>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</si>
  <si>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</si>
  <si>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</si>
  <si>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</si>
  <si>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</si>
  <si>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</si>
  <si>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</si>
  <si>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</si>
  <si>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</si>
  <si>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</si>
  <si>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</si>
  <si>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</si>
  <si>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</si>
  <si>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</si>
  <si>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</si>
  <si>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</si>
  <si>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</si>
  <si>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</si>
  <si>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</si>
  <si>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</si>
  <si>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</si>
  <si>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</si>
  <si>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</si>
  <si>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</si>
  <si>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</si>
  <si>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</si>
  <si>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</si>
  <si>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</si>
  <si>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</si>
  <si>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</si>
  <si>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</si>
  <si>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</si>
  <si>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</si>
  <si>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</si>
  <si>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</si>
  <si>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</si>
  <si>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</si>
  <si>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</si>
  <si>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</si>
  <si>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</si>
  <si>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</si>
  <si>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</si>
  <si>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</si>
  <si>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</si>
  <si>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</si>
  <si>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</si>
  <si>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</si>
  <si>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</si>
  <si>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</si>
  <si>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</si>
  <si>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</si>
  <si>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</si>
  <si>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</si>
  <si>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</si>
  <si>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</si>
  <si>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</si>
  <si>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</si>
  <si>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</si>
  <si>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</si>
  <si>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</si>
  <si>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</si>
  <si>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</si>
  <si>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</si>
  <si>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</si>
  <si>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</si>
  <si>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</si>
  <si>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</si>
  <si>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</si>
  <si>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</si>
  <si>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</si>
  <si>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</si>
  <si>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</si>
  <si>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</si>
  <si>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</si>
  <si>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</si>
  <si>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</si>
  <si>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</si>
  <si>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</si>
  <si>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</si>
  <si>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</si>
  <si>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</si>
  <si>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</si>
  <si>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</si>
  <si>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</si>
  <si>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</si>
  <si>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</si>
  <si>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</si>
  <si>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</si>
  <si>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</si>
  <si>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</si>
  <si>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</si>
  <si>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</si>
  <si>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</si>
  <si>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</si>
  <si>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</si>
  <si>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</si>
  <si>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</si>
  <si>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</si>
  <si>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</si>
  <si>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</si>
  <si>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</si>
  <si>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</si>
  <si>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</si>
  <si>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</si>
  <si>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</si>
  <si>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</si>
  <si>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</si>
  <si>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</si>
  <si>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</si>
  <si>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</si>
  <si>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</si>
  <si>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</si>
  <si>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</si>
  <si>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</si>
  <si>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</si>
  <si>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</si>
  <si>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</si>
  <si>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</si>
  <si>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</si>
  <si>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</si>
  <si>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</si>
  <si>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</si>
  <si>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</si>
  <si>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</si>
  <si>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</si>
  <si>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</si>
  <si>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</si>
  <si>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</si>
  <si>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</si>
  <si>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</si>
  <si>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</si>
  <si>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</si>
  <si>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</si>
  <si>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</si>
  <si>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</si>
  <si>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</si>
  <si>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</si>
  <si>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</si>
  <si>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</si>
  <si>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</si>
  <si>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</si>
  <si>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</si>
  <si>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</si>
  <si>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</si>
  <si>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</si>
  <si>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</si>
  <si>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</si>
  <si>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</si>
  <si>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</si>
  <si>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</si>
  <si>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</si>
  <si>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</si>
  <si>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</si>
  <si>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</si>
  <si>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</si>
  <si>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</si>
  <si>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</si>
  <si>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</si>
  <si>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</si>
  <si>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</si>
  <si>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</si>
  <si>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</si>
  <si>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</si>
  <si>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</si>
  <si>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</si>
  <si>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</si>
  <si>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</si>
  <si>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</si>
  <si>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</si>
  <si>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</si>
  <si>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</si>
  <si>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</si>
  <si>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</si>
  <si>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</si>
  <si>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</si>
  <si>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</si>
  <si>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</si>
  <si>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</si>
  <si>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</si>
  <si>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</si>
  <si>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</si>
  <si>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</si>
  <si>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</si>
  <si>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</si>
  <si>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</si>
  <si>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</si>
  <si>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</si>
  <si>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</si>
  <si>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</si>
  <si>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</si>
  <si>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</si>
  <si>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</si>
  <si>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</si>
  <si>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</si>
  <si>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</si>
  <si>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</si>
  <si>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</si>
  <si>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</si>
  <si>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</si>
  <si>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</si>
  <si>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</si>
  <si>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</si>
  <si>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</si>
  <si>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</si>
  <si>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</si>
  <si>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</si>
  <si>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</si>
  <si>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</si>
  <si>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</si>
  <si>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</si>
  <si>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</si>
  <si>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</si>
  <si>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</si>
  <si>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</si>
  <si>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</si>
  <si>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</si>
  <si>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</si>
  <si>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</si>
  <si>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</si>
  <si>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</si>
  <si>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</si>
  <si>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</si>
  <si>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</si>
  <si>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</si>
  <si>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</si>
  <si>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</si>
  <si>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</si>
  <si>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</si>
  <si>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</si>
  <si>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</si>
  <si>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</si>
  <si>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</si>
  <si>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</si>
  <si>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</si>
  <si>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</si>
  <si>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</si>
  <si>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</si>
  <si>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</si>
  <si>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</si>
  <si>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</si>
  <si>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</si>
  <si>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</si>
  <si>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</si>
  <si>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</si>
  <si>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</si>
  <si>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</si>
  <si>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</si>
  <si>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</si>
  <si>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</si>
  <si>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</si>
  <si>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</si>
  <si>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</si>
  <si>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</si>
  <si>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</si>
  <si>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</si>
  <si>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</si>
  <si>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</si>
  <si>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</si>
  <si>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</si>
  <si>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</si>
  <si>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</si>
  <si>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</si>
  <si>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</si>
  <si>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</si>
  <si>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</si>
  <si>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</si>
  <si>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</si>
  <si>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</si>
  <si>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</si>
  <si>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</si>
  <si>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</si>
  <si>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</si>
  <si>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</si>
  <si>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</si>
  <si>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</si>
  <si>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</si>
  <si>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</si>
  <si>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</si>
  <si>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</si>
  <si>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</si>
  <si>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</si>
  <si>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</si>
  <si>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</si>
  <si>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</si>
  <si>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</si>
  <si>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</si>
  <si>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</si>
  <si>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</si>
  <si>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</si>
  <si>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</si>
  <si>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</si>
  <si>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</si>
  <si>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</si>
  <si>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</si>
  <si>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</si>
  <si>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</si>
  <si>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</si>
  <si>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</si>
  <si>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</si>
  <si>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</si>
  <si>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</si>
  <si>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</si>
  <si>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</si>
  <si>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</si>
  <si>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</si>
  <si>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</si>
  <si>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</si>
  <si>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</si>
  <si>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</si>
  <si>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</si>
  <si>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</si>
  <si>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</si>
  <si>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</si>
  <si>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</si>
  <si>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</si>
  <si>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</si>
  <si>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</si>
  <si>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</si>
  <si>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</si>
  <si>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</si>
  <si>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</si>
  <si>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</si>
  <si>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</si>
  <si>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</si>
  <si>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</si>
  <si>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</si>
  <si>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</si>
  <si>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</si>
  <si>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</si>
  <si>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</si>
  <si>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</si>
  <si>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</si>
  <si>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</si>
  <si>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</si>
  <si>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</si>
  <si>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</si>
  <si>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</si>
  <si>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</si>
  <si>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</si>
  <si>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</si>
  <si>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</si>
  <si>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</si>
  <si>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</si>
  <si>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</si>
  <si>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</si>
  <si>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</si>
  <si>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</si>
  <si>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</si>
  <si>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</si>
  <si>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</si>
  <si>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</si>
  <si>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</si>
  <si>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</si>
  <si>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</si>
  <si>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</si>
  <si>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</si>
  <si>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</si>
  <si>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</si>
  <si>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</si>
  <si>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</si>
  <si>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</si>
  <si>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</si>
  <si>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</si>
  <si>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</si>
  <si>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</si>
  <si>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</si>
  <si>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</si>
  <si>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</si>
  <si>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</si>
  <si>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</si>
  <si>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</si>
  <si>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</si>
  <si>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</si>
  <si>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</si>
  <si>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</si>
  <si>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</si>
  <si>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</si>
  <si>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</si>
  <si>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</si>
  <si>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</si>
  <si>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</si>
  <si>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</si>
  <si>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</si>
  <si>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</si>
  <si>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</si>
  <si>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</si>
  <si>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</si>
  <si>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</si>
  <si>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</si>
  <si>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</si>
  <si>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</si>
  <si>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</si>
  <si>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</si>
  <si>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</si>
  <si>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</si>
  <si>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</si>
  <si>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</si>
  <si>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</si>
  <si>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</si>
  <si>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</si>
  <si>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</si>
  <si>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</si>
  <si>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</si>
  <si>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</si>
  <si>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</si>
  <si>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</si>
  <si>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</si>
  <si>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</si>
  <si>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</si>
  <si>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</si>
  <si>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</si>
  <si>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</si>
  <si>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</si>
  <si>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</si>
  <si>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</si>
  <si>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</si>
  <si>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</si>
  <si>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</si>
  <si>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</si>
  <si>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</si>
  <si>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</si>
  <si>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</si>
  <si>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</si>
  <si>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</si>
  <si>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</si>
  <si>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</si>
  <si>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</si>
  <si>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</si>
  <si>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</si>
  <si>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</si>
  <si>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</si>
  <si>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</si>
  <si>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</si>
  <si>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</si>
  <si>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</si>
  <si>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</si>
  <si>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</si>
  <si>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</si>
  <si>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</si>
  <si>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</si>
  <si>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</si>
  <si>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</si>
  <si>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</si>
  <si>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</si>
  <si>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</si>
  <si>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</si>
  <si>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</si>
  <si>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</si>
  <si>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</si>
  <si>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</si>
  <si>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</si>
  <si>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</si>
  <si>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</si>
  <si>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</si>
  <si>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</si>
  <si>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</si>
  <si>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</si>
  <si>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</si>
  <si>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</si>
  <si>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</si>
  <si>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</si>
  <si>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</si>
  <si>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</si>
  <si>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</si>
  <si>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</si>
  <si>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</si>
  <si>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</si>
  <si>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</si>
  <si>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</si>
  <si>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</si>
  <si>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</si>
  <si>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</si>
  <si>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</si>
  <si>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</si>
  <si>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</si>
  <si>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</si>
  <si>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</si>
  <si>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</si>
  <si>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</si>
  <si>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</si>
  <si>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</si>
  <si>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</si>
  <si>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</si>
  <si>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</si>
  <si>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</si>
  <si>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</si>
  <si>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</si>
  <si>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</si>
  <si>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</si>
  <si>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</si>
  <si>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</si>
  <si>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</si>
  <si>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</si>
  <si>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</si>
  <si>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</si>
  <si>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</si>
  <si>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</si>
  <si>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</si>
  <si>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</si>
  <si>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</si>
  <si>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</si>
  <si>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</si>
  <si>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</si>
  <si>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</si>
  <si>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</si>
  <si>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</si>
  <si>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</si>
  <si>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</si>
  <si>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</si>
  <si>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</si>
  <si>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</si>
  <si>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</si>
  <si>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</si>
  <si>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</si>
  <si>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</si>
  <si>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</si>
  <si>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</si>
  <si>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</si>
  <si>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</si>
  <si>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</si>
  <si>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</si>
  <si>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</si>
  <si>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</si>
  <si>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</si>
  <si>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</si>
  <si>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</si>
  <si>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</si>
  <si>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</si>
  <si>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</si>
  <si>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</si>
  <si>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</si>
  <si>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</si>
  <si>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</si>
  <si>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</si>
  <si>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</si>
  <si>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</si>
  <si>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</si>
  <si>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</si>
  <si>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</si>
  <si>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</si>
  <si>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</si>
  <si>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</si>
  <si>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</si>
  <si>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</si>
  <si>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</si>
  <si>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</si>
  <si>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</si>
  <si>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</si>
  <si>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</si>
  <si>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</si>
  <si>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</si>
  <si>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</si>
  <si>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</si>
  <si>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</si>
  <si>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</si>
  <si>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</si>
  <si>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</si>
  <si>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</si>
  <si>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</si>
  <si>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</si>
  <si>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</si>
  <si>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</si>
  <si>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</si>
  <si>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</si>
  <si>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</si>
  <si>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</si>
  <si>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</si>
  <si>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</si>
  <si>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</si>
  <si>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</si>
  <si>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</si>
  <si>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</si>
  <si>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</si>
  <si>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</si>
  <si>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</si>
  <si>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</si>
  <si>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</si>
  <si>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</si>
  <si>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</si>
  <si>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</si>
  <si>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</si>
  <si>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</si>
  <si>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</si>
  <si>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</si>
  <si>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</si>
  <si>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</si>
  <si>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</si>
  <si>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</si>
  <si>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</si>
  <si>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</si>
  <si>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</si>
  <si>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</si>
  <si>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</si>
  <si>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</si>
  <si>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</si>
  <si>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</si>
  <si>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</si>
  <si>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</si>
  <si>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</si>
  <si>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</si>
  <si>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</si>
  <si>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</si>
  <si>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</si>
  <si>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</si>
  <si>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</si>
  <si>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</si>
  <si>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</si>
  <si>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</si>
  <si>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</si>
  <si>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</si>
  <si>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</si>
  <si>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</si>
  <si>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</si>
  <si>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</si>
  <si>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</si>
  <si>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</si>
  <si>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</si>
  <si>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</si>
  <si>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</si>
  <si>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</si>
  <si>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</si>
  <si>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</si>
  <si>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</si>
  <si>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</si>
  <si>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</si>
  <si>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</si>
  <si>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</si>
  <si>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</si>
  <si>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</si>
  <si>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</si>
  <si>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</si>
  <si>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</si>
  <si>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</si>
  <si>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</si>
  <si>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</si>
  <si>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</si>
  <si>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</si>
  <si>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</si>
  <si>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</si>
  <si>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</si>
  <si>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</si>
  <si>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</si>
  <si>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</si>
  <si>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</si>
  <si>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</si>
  <si>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</si>
  <si>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</si>
  <si>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</si>
  <si>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</si>
  <si>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</si>
  <si>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</si>
  <si>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</si>
  <si>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</si>
  <si>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</si>
  <si>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</si>
  <si>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</si>
  <si>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</si>
  <si>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</si>
  <si>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</si>
  <si>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</si>
  <si>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</si>
  <si>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</si>
  <si>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</si>
  <si>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</si>
  <si>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</si>
  <si>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</si>
  <si>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</si>
  <si>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</si>
  <si>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</si>
  <si>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</si>
  <si>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</si>
  <si>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</si>
  <si>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</si>
  <si>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</si>
  <si>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</si>
  <si>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</si>
  <si>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</si>
  <si>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</si>
  <si>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</si>
  <si>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</si>
  <si>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</si>
  <si>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</si>
  <si>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</si>
  <si>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</si>
  <si>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</si>
  <si>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</si>
  <si>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</si>
  <si>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</si>
  <si>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</si>
  <si>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</si>
  <si>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</si>
  <si>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</si>
  <si>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</si>
  <si>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</si>
  <si>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</si>
  <si>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</si>
  <si>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</si>
  <si>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</si>
  <si>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</si>
  <si>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</si>
  <si>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</si>
  <si>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</si>
  <si>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</si>
  <si>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</si>
  <si>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</si>
  <si>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</si>
  <si>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</si>
  <si>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</si>
  <si>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</si>
  <si>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</si>
  <si>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</si>
  <si>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</si>
  <si>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</si>
  <si>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</si>
  <si>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</si>
  <si>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</si>
  <si>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</si>
  <si>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</si>
  <si>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</si>
  <si>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</si>
  <si>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</si>
  <si>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</si>
  <si>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</si>
  <si>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</si>
  <si>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</si>
  <si>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</si>
  <si>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</si>
  <si>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</si>
  <si>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</si>
  <si>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</si>
  <si>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</si>
  <si>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</si>
  <si>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</si>
  <si>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</si>
  <si>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</si>
  <si>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</si>
  <si>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</si>
  <si>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</si>
  <si>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</si>
  <si>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</si>
  <si>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</si>
  <si>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</si>
  <si>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</si>
  <si>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</si>
  <si>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</si>
  <si>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</si>
  <si>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</si>
  <si>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</si>
  <si>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</si>
  <si>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</si>
  <si>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</si>
  <si>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</si>
  <si>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</si>
  <si>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</si>
  <si>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</si>
  <si>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</si>
  <si>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</si>
  <si>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</si>
  <si>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</si>
  <si>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</si>
  <si>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</si>
  <si>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</si>
  <si>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</si>
  <si>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</si>
  <si>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</si>
  <si>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</si>
  <si>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</si>
  <si>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</si>
  <si>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</si>
  <si>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</si>
  <si>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</si>
  <si>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</si>
  <si>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</si>
  <si>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</si>
  <si>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</si>
  <si>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</si>
  <si>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</si>
  <si>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</si>
  <si>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</si>
  <si>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</si>
  <si>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</si>
  <si>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</si>
  <si>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</si>
  <si>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</si>
  <si>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</si>
  <si>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</si>
  <si>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</si>
  <si>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</si>
  <si>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</si>
  <si>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</si>
  <si>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</si>
  <si>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</si>
  <si>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</si>
  <si>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</si>
  <si>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</si>
  <si>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</si>
  <si>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</si>
  <si>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</si>
  <si>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</si>
  <si>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</si>
  <si>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</si>
  <si>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</si>
  <si>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</si>
  <si>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</si>
  <si>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</si>
  <si>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</si>
  <si>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</si>
  <si>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</si>
  <si>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</si>
  <si>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</si>
  <si>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</si>
  <si>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</si>
  <si>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</si>
  <si>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</si>
  <si>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</si>
  <si>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</si>
  <si>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</si>
  <si>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</si>
  <si>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</si>
  <si>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</si>
  <si>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</si>
  <si>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</si>
  <si>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</si>
  <si>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</si>
  <si>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</si>
  <si>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</si>
  <si>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</si>
  <si>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</si>
  <si>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</si>
  <si>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</si>
  <si>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</si>
  <si>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</si>
  <si>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</si>
  <si>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</si>
  <si>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</si>
  <si>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</si>
  <si>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</si>
  <si>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</si>
  <si>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</si>
  <si>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</si>
  <si>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</si>
  <si>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</si>
  <si>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</si>
  <si>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</si>
  <si>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</si>
  <si>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</si>
  <si>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</si>
  <si>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</si>
  <si>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</si>
  <si>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</si>
  <si>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</si>
  <si>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</si>
  <si>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</si>
  <si>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</si>
  <si>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</si>
  <si>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</si>
  <si>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</si>
  <si>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</si>
  <si>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</si>
  <si>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</si>
  <si>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</si>
  <si>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</si>
  <si>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</si>
  <si>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</si>
  <si>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</si>
  <si>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</si>
  <si>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</si>
  <si>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</si>
  <si>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</si>
  <si>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</si>
  <si>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</si>
  <si>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</si>
  <si>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</si>
  <si>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</si>
  <si>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</si>
  <si>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</si>
  <si>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</si>
  <si>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</si>
  <si>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</si>
  <si>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</si>
  <si>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</si>
  <si>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</si>
  <si>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</si>
  <si>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</si>
  <si>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</si>
  <si>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</si>
  <si>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</si>
  <si>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</si>
  <si>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</si>
  <si>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</si>
  <si>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</si>
  <si>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</si>
  <si>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</si>
  <si>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</si>
  <si>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</si>
  <si>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</si>
  <si>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</si>
  <si>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</si>
  <si>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</si>
  <si>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</si>
  <si>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</si>
  <si>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</si>
  <si>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</si>
  <si>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</si>
  <si>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</si>
  <si>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</si>
  <si>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</si>
  <si>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</si>
  <si>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</si>
  <si>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</si>
  <si>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</si>
  <si>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</si>
  <si>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</si>
  <si>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</si>
  <si>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</si>
  <si>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</si>
  <si>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</si>
  <si>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</si>
  <si>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</si>
  <si>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</si>
  <si>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</si>
  <si>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</si>
  <si>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</si>
  <si>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</si>
  <si>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</si>
  <si>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</si>
  <si>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</si>
  <si>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</si>
  <si>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</si>
  <si>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</si>
  <si>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</si>
  <si>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</si>
  <si>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</si>
  <si>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</si>
  <si>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</si>
  <si>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</si>
  <si>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</si>
  <si>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</si>
  <si>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</si>
  <si>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</si>
  <si>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</si>
  <si>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</si>
  <si>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</si>
  <si>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</si>
  <si>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</si>
  <si>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</si>
  <si>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</si>
  <si>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</si>
  <si>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</si>
  <si>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</si>
  <si>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</si>
  <si>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</si>
  <si>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</si>
  <si>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</si>
  <si>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</si>
  <si>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</si>
  <si>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</si>
  <si>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</si>
  <si>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</si>
  <si>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</si>
  <si>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</si>
  <si>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</si>
  <si>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</si>
  <si>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</si>
  <si>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</si>
  <si>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</si>
  <si>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</si>
  <si>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</si>
  <si>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</si>
  <si>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</si>
  <si>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</si>
  <si>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</si>
  <si>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</si>
  <si>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</si>
  <si>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</si>
  <si>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</si>
  <si>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</si>
  <si>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</si>
  <si>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</si>
  <si>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</si>
  <si>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</si>
  <si>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</si>
  <si>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</si>
  <si>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</si>
  <si>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</si>
  <si>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</si>
  <si>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</si>
  <si>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</si>
  <si>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</si>
  <si>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</si>
  <si>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</si>
  <si>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</si>
  <si>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</si>
  <si>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</si>
  <si>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</si>
  <si>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</si>
  <si>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</si>
  <si>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</si>
  <si>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</si>
  <si>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</si>
  <si>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</si>
  <si>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</si>
  <si>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</si>
  <si>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</si>
  <si>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</si>
  <si>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</si>
  <si>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</si>
  <si>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</si>
  <si>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</si>
  <si>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</si>
  <si>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</si>
  <si>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</si>
  <si>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</si>
  <si>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</si>
  <si>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</si>
  <si>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</si>
  <si>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</si>
  <si>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</si>
  <si>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</si>
  <si>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</si>
  <si>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</si>
  <si>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</si>
  <si>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</si>
  <si>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</si>
  <si>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</si>
  <si>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</si>
  <si>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</si>
  <si>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</si>
  <si>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</si>
  <si>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</si>
  <si>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</si>
  <si>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</si>
  <si>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</si>
  <si>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</si>
  <si>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</si>
  <si>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</si>
  <si>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</si>
  <si>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</si>
  <si>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</si>
  <si>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</si>
  <si>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</si>
  <si>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</si>
  <si>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</si>
  <si>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</si>
  <si>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</si>
  <si>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</si>
  <si>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</si>
  <si>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</si>
  <si>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</si>
  <si>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</si>
  <si>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</si>
  <si>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</si>
  <si>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</si>
  <si>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</si>
  <si>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</si>
  <si>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</si>
  <si>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</si>
  <si>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</si>
  <si>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</si>
  <si>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</si>
  <si>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</si>
  <si>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</si>
  <si>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</si>
  <si>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</si>
  <si>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</si>
  <si>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</si>
  <si>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</si>
  <si>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</si>
  <si>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</si>
  <si>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</si>
  <si>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</si>
  <si>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</si>
  <si>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</si>
  <si>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</si>
  <si>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</si>
  <si>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</si>
  <si>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</si>
  <si>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</si>
  <si>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</si>
  <si>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</si>
  <si>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</si>
  <si>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</si>
  <si>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</si>
  <si>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</si>
  <si>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</si>
  <si>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</si>
  <si>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</si>
  <si>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</si>
  <si>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</si>
  <si>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</si>
  <si>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</si>
  <si>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</si>
  <si>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</si>
  <si>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</si>
  <si>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</si>
  <si>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</si>
  <si>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</si>
  <si>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</si>
  <si>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</si>
  <si>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</si>
  <si>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</si>
  <si>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</si>
  <si>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</si>
  <si>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</si>
  <si>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</si>
  <si>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</si>
  <si>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</si>
  <si>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</si>
  <si>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</si>
  <si>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</si>
  <si>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</si>
  <si>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</si>
  <si>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</si>
  <si>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</si>
  <si>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</si>
  <si>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</si>
  <si>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</si>
  <si>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</si>
  <si>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</si>
  <si>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</si>
  <si>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</si>
  <si>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</si>
  <si>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</si>
  <si>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</si>
  <si>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</si>
  <si>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</si>
  <si>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</si>
  <si>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</si>
  <si>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</si>
  <si>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</si>
  <si>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</si>
  <si>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</si>
  <si>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</si>
  <si>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</si>
  <si>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</si>
  <si>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</si>
  <si>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</si>
  <si>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</si>
  <si>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</si>
  <si>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</si>
  <si>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</si>
  <si>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</si>
  <si>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</si>
  <si>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</si>
  <si>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</si>
  <si>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</si>
  <si>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</si>
  <si>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</si>
  <si>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</si>
  <si>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</si>
  <si>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</si>
  <si>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</si>
  <si>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</si>
  <si>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</si>
  <si>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</si>
  <si>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</si>
  <si>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</si>
  <si>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</si>
  <si>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</si>
  <si>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</si>
  <si>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</si>
  <si>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</si>
  <si>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</si>
  <si>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</si>
  <si>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</si>
  <si>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</si>
  <si>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</si>
  <si>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</si>
  <si>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</si>
  <si>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</si>
  <si>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</si>
  <si>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</si>
  <si>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</si>
  <si>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</si>
  <si>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</si>
  <si>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</si>
  <si>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</si>
  <si>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</si>
  <si>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</si>
  <si>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</si>
  <si>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</si>
  <si>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</si>
  <si>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</si>
  <si>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</si>
  <si>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</si>
  <si>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</si>
  <si>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</si>
  <si>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</si>
  <si>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</si>
  <si>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</si>
  <si>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</si>
  <si>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</si>
  <si>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</si>
  <si>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</si>
  <si>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</si>
  <si>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</si>
  <si>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</si>
  <si>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</si>
  <si>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</si>
  <si>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</si>
  <si>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</si>
  <si>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</si>
  <si>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</si>
  <si>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</si>
  <si>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</si>
  <si>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</si>
  <si>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</si>
  <si>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</si>
  <si>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</si>
  <si>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</si>
  <si>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</si>
  <si>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</si>
  <si>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</si>
  <si>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</si>
  <si>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</si>
  <si>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</si>
  <si>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</si>
  <si>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</si>
  <si>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</si>
  <si>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</si>
  <si>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</si>
  <si>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</si>
  <si>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</si>
  <si>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</si>
  <si>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</si>
  <si>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</si>
  <si>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</si>
  <si>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</si>
  <si>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</si>
  <si>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</si>
  <si>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</si>
  <si>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</si>
  <si>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</si>
  <si>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</si>
  <si>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</si>
  <si>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</si>
  <si>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</si>
  <si>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</si>
  <si>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</si>
  <si>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</si>
  <si>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</si>
  <si>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</si>
  <si>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</si>
  <si>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</si>
  <si>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</si>
  <si>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</si>
  <si>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</si>
  <si>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</si>
  <si>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</si>
  <si>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</si>
  <si>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</si>
  <si>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</si>
  <si>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</si>
  <si>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</si>
  <si>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</si>
  <si>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</si>
  <si>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</si>
  <si>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</si>
  <si>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</si>
  <si>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</si>
  <si>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</si>
  <si>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</si>
  <si>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</si>
  <si>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</si>
  <si>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</si>
  <si>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</si>
  <si>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</si>
  <si>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</si>
  <si>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</si>
  <si>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</si>
  <si>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</si>
  <si>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</si>
  <si>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</si>
  <si>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</si>
  <si>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</si>
  <si>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</si>
  <si>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</si>
  <si>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</si>
  <si>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</si>
  <si>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</si>
  <si>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</si>
  <si>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</si>
  <si>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</si>
  <si>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</si>
  <si>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</si>
  <si>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</si>
  <si>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</si>
  <si>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</si>
  <si>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</si>
  <si>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</si>
  <si>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</si>
  <si>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</si>
  <si>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</si>
  <si>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</si>
  <si>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</si>
  <si>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</si>
  <si>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</si>
  <si>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</si>
  <si>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</si>
  <si>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</si>
  <si>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</si>
  <si>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</si>
  <si>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</si>
  <si>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</si>
  <si>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</si>
  <si>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</si>
  <si>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</si>
  <si>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</si>
  <si>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</si>
  <si>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</si>
  <si>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</si>
  <si>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</si>
  <si>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</si>
  <si>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</si>
  <si>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</si>
  <si>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</si>
  <si>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</si>
  <si>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</si>
  <si>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</si>
  <si>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</si>
  <si>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</si>
  <si>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</si>
  <si>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</si>
  <si>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</si>
  <si>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</si>
  <si>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</si>
  <si>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</si>
  <si>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</si>
  <si>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</si>
  <si>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</si>
  <si>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</si>
  <si>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</si>
  <si>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</si>
  <si>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</si>
  <si>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</si>
  <si>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</si>
  <si>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</si>
  <si>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</si>
  <si>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</si>
  <si>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</si>
  <si>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</si>
  <si>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</si>
  <si>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</si>
  <si>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</si>
  <si>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</si>
  <si>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</si>
  <si>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</si>
  <si>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</si>
  <si>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</si>
  <si>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</si>
  <si>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</si>
  <si>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</si>
  <si>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</si>
  <si>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</si>
  <si>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</si>
  <si>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</si>
  <si>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</si>
  <si>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</si>
  <si>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</si>
  <si>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</si>
  <si>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</si>
  <si>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</si>
  <si>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</si>
  <si>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</si>
  <si>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</si>
  <si>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</si>
  <si>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</si>
  <si>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</si>
  <si>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</si>
  <si>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</si>
  <si>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</si>
  <si>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</si>
  <si>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</si>
  <si>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</si>
  <si>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</si>
  <si>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</si>
  <si>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</si>
  <si>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</si>
  <si>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</si>
  <si>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</si>
  <si>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</si>
  <si>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</si>
  <si>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</si>
  <si>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</si>
  <si>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</si>
  <si>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</si>
  <si>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</si>
  <si>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</si>
  <si>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</si>
  <si>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</si>
  <si>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</si>
  <si>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</si>
  <si>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</si>
  <si>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</si>
  <si>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</si>
  <si>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</si>
  <si>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</si>
  <si>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</si>
  <si>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</si>
  <si>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</si>
  <si>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</si>
  <si>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</si>
  <si>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</si>
  <si>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</si>
  <si>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</si>
  <si>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</si>
  <si>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</si>
  <si>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</si>
  <si>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</si>
  <si>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</si>
  <si>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</si>
  <si>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</si>
  <si>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</si>
  <si>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</si>
  <si>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</si>
  <si>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</si>
  <si>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</si>
  <si>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</si>
  <si>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</si>
  <si>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</si>
  <si>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</si>
  <si>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</si>
  <si>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</si>
  <si>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</si>
  <si>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</si>
  <si>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</si>
  <si>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</si>
  <si>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</si>
  <si>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</si>
  <si>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</si>
  <si>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</si>
  <si>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</si>
  <si>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</si>
  <si>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</si>
  <si>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</si>
  <si>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</si>
  <si>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</si>
  <si>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</si>
  <si>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</si>
  <si>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</si>
  <si>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</si>
  <si>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</si>
  <si>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</si>
  <si>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</si>
  <si>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</si>
  <si>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</si>
  <si>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</si>
  <si>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</si>
  <si>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</si>
  <si>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</si>
  <si>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</si>
  <si>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</si>
  <si>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</si>
  <si>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</si>
  <si>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</si>
  <si>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</si>
  <si>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</si>
  <si>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</si>
  <si>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</si>
  <si>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</si>
  <si>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</si>
  <si>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</si>
  <si>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</si>
  <si>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</si>
  <si>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</si>
  <si>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</si>
  <si>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</si>
  <si>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</si>
  <si>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</si>
  <si>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</si>
  <si>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</si>
  <si>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</si>
  <si>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</si>
  <si>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</si>
  <si>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</si>
  <si>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</si>
  <si>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</si>
  <si>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</si>
  <si>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</si>
  <si>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</si>
  <si>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</si>
  <si>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</si>
  <si>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</si>
  <si>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</si>
  <si>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</si>
  <si>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</si>
  <si>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</si>
  <si>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</si>
  <si>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</si>
  <si>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</si>
  <si>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</si>
  <si>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</si>
  <si>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</si>
  <si>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</si>
  <si>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</si>
  <si>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</si>
  <si>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</si>
  <si>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</si>
  <si>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</si>
  <si>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</si>
  <si>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</si>
  <si>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</si>
  <si>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</si>
  <si>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</si>
  <si>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</si>
  <si>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</si>
  <si>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</si>
  <si>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</si>
  <si>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</si>
  <si>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</si>
  <si>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</si>
  <si>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</si>
  <si>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</si>
  <si>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</si>
  <si>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</si>
  <si>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</si>
  <si>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</si>
  <si>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</si>
  <si>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</si>
  <si>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</si>
  <si>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</si>
  <si>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</si>
  <si>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</si>
  <si>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</si>
  <si>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</si>
  <si>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</si>
  <si>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</si>
  <si>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</si>
  <si>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</si>
  <si>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</si>
  <si>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</si>
  <si>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</si>
  <si>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</si>
  <si>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</si>
  <si>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</si>
  <si>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</si>
  <si>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</si>
  <si>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</si>
  <si>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</si>
  <si>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</si>
  <si>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</si>
  <si>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</si>
  <si>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</si>
  <si>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</si>
  <si>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</si>
  <si>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</si>
  <si>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</si>
  <si>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</si>
  <si>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</si>
  <si>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</si>
  <si>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</si>
  <si>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</si>
  <si>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</si>
  <si>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</si>
  <si>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</si>
  <si>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</si>
  <si>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</si>
  <si>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</si>
  <si>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</si>
  <si>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</si>
  <si>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</si>
  <si>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</si>
  <si>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</si>
  <si>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</si>
  <si>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</si>
  <si>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</si>
  <si>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</si>
  <si>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</si>
  <si>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</si>
  <si>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</si>
  <si>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</si>
  <si>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</si>
  <si>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</si>
  <si>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</si>
  <si>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</si>
  <si>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</si>
  <si>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</si>
  <si>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</si>
  <si>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</si>
  <si>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</si>
  <si>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</si>
  <si>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</si>
  <si>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</si>
  <si>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</si>
  <si>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</si>
  <si>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</si>
  <si>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</si>
  <si>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</si>
  <si>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</si>
  <si>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</si>
  <si>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</si>
  <si>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</si>
  <si>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</si>
  <si>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</si>
  <si>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</si>
  <si>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</si>
  <si>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</si>
  <si>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</si>
  <si>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</si>
  <si>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</si>
  <si>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</si>
  <si>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</si>
  <si>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</si>
  <si>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</si>
  <si>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</si>
  <si>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</si>
  <si>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</si>
  <si>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</si>
  <si>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</si>
  <si>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</si>
  <si>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</si>
  <si>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</si>
  <si>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</si>
  <si>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</si>
  <si>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</si>
  <si>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</si>
  <si>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</si>
  <si>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</si>
  <si>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</si>
  <si>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</si>
  <si>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</si>
  <si>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</si>
  <si>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</si>
  <si>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</si>
  <si>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</si>
  <si>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</si>
  <si>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</si>
  <si>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</si>
  <si>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</si>
  <si>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</si>
  <si>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</si>
  <si>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</si>
  <si>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</si>
  <si>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</si>
  <si>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</si>
  <si>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</si>
  <si>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</si>
  <si>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</si>
  <si>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</si>
  <si>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</si>
  <si>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</si>
  <si>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</si>
  <si>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</si>
  <si>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</si>
  <si>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</si>
  <si>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</si>
  <si>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</si>
  <si>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</si>
  <si>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</si>
  <si>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</si>
  <si>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</si>
  <si>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</si>
  <si>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</si>
  <si>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</si>
  <si>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</si>
  <si>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</si>
  <si>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</si>
  <si>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</si>
  <si>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</si>
  <si>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</si>
  <si>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</si>
  <si>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</si>
  <si>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</si>
  <si>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</si>
  <si>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</si>
  <si>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</si>
  <si>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</si>
  <si>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</si>
  <si>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</si>
  <si>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</si>
  <si>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</si>
  <si>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</si>
  <si>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</si>
  <si>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</si>
  <si>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</si>
  <si>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</si>
  <si>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</si>
  <si>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</si>
  <si>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</si>
  <si>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</si>
  <si>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</si>
  <si>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</si>
  <si>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</si>
  <si>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</si>
  <si>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</si>
  <si>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</si>
  <si>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</si>
  <si>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</si>
  <si>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</si>
  <si>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</si>
  <si>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</si>
  <si>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</si>
  <si>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</si>
  <si>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</si>
  <si>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</si>
  <si>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</si>
  <si>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</si>
  <si>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</si>
  <si>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</si>
  <si>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</si>
  <si>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</si>
  <si>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</si>
  <si>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</si>
  <si>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</si>
  <si>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</si>
  <si>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</si>
  <si>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</si>
  <si>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</si>
  <si>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</si>
  <si>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</si>
  <si>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</si>
  <si>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</si>
  <si>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</si>
  <si>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</si>
  <si>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</si>
  <si>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</si>
  <si>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</si>
  <si>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</si>
  <si>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</si>
  <si>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</si>
  <si>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</si>
  <si>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</si>
  <si>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</si>
  <si>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</si>
  <si>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</si>
  <si>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</si>
  <si>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</si>
  <si>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</si>
  <si>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</si>
  <si>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</si>
  <si>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</si>
  <si>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</si>
  <si>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</si>
  <si>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</si>
  <si>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</si>
  <si>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</si>
  <si>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</si>
  <si>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</si>
  <si>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</si>
  <si>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</si>
  <si>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</si>
  <si>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</si>
  <si>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</si>
  <si>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</si>
  <si>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</si>
  <si>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</si>
  <si>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</si>
  <si>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</si>
  <si>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</si>
  <si>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</si>
  <si>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</si>
  <si>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</si>
  <si>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</si>
  <si>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</si>
  <si>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</si>
  <si>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</si>
  <si>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</si>
  <si>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</si>
  <si>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</si>
  <si>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</si>
  <si>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</si>
  <si>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</si>
  <si>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</si>
  <si>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</si>
  <si>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</si>
  <si>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</si>
  <si>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</si>
  <si>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</si>
  <si>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</si>
  <si>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</si>
  <si>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</si>
  <si>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</si>
  <si>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</si>
  <si>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</si>
  <si>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</si>
  <si>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</si>
  <si>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</si>
  <si>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</si>
  <si>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</si>
  <si>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</si>
  <si>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</si>
  <si>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</si>
  <si>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</si>
  <si>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</si>
  <si>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</si>
  <si>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</si>
  <si>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</si>
  <si>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</si>
  <si>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</si>
  <si>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</si>
  <si>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</si>
  <si>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</si>
  <si>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</si>
  <si>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</si>
  <si>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</si>
  <si>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</si>
  <si>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</si>
  <si>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</si>
  <si>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</si>
  <si>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</si>
  <si>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</si>
  <si>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</si>
  <si>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</si>
  <si>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</si>
  <si>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</si>
  <si>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</si>
  <si>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</si>
  <si>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</si>
  <si>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</si>
  <si>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</si>
  <si>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</si>
  <si>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</si>
  <si>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</si>
  <si>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</si>
  <si>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</si>
  <si>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</si>
  <si>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</si>
  <si>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</si>
  <si>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</si>
  <si>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</si>
  <si>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</si>
  <si>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</si>
  <si>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</si>
  <si>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</si>
  <si>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</si>
  <si>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</si>
  <si>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</si>
  <si>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</si>
  <si>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</si>
  <si>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</si>
  <si>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</si>
  <si>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</si>
  <si>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</si>
  <si>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</si>
  <si>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</si>
  <si>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</si>
  <si>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</si>
  <si>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</si>
  <si>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</si>
  <si>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</si>
  <si>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</si>
  <si>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</si>
  <si>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</si>
  <si>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</si>
  <si>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</si>
  <si>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</si>
  <si>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</si>
  <si>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</si>
  <si>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</si>
  <si>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</si>
  <si>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</si>
  <si>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</si>
  <si>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</si>
  <si>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</si>
  <si>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</si>
  <si>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</si>
  <si>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</si>
  <si>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</si>
  <si>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</si>
  <si>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</si>
  <si>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</si>
  <si>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</si>
  <si>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</si>
  <si>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</si>
  <si>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</si>
  <si>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</si>
  <si>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</si>
  <si>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</si>
  <si>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</si>
  <si>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</si>
  <si>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</si>
  <si>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</si>
  <si>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</si>
  <si>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</si>
  <si>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</si>
  <si>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</si>
  <si>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</si>
  <si>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</si>
  <si>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</si>
  <si>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</si>
  <si>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</si>
  <si>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</si>
  <si>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</si>
  <si>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</si>
  <si>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</si>
  <si>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</si>
  <si>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</si>
  <si>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</si>
  <si>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</si>
  <si>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</si>
  <si>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</si>
  <si>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</si>
  <si>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</si>
  <si>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</si>
  <si>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</si>
  <si>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</si>
  <si>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</si>
  <si>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</si>
  <si>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</si>
  <si>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</si>
  <si>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</si>
  <si>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</si>
  <si>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</si>
  <si>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</si>
  <si>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</si>
  <si>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</si>
  <si>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</si>
  <si>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</si>
  <si>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</si>
  <si>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</si>
  <si>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</si>
  <si>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</si>
  <si>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</si>
  <si>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</si>
  <si>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</si>
  <si>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</si>
  <si>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</si>
  <si>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</si>
  <si>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</si>
  <si>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</si>
  <si>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</si>
  <si>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</si>
  <si>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</si>
  <si>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</si>
  <si>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</si>
  <si>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</si>
  <si>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</si>
  <si>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</si>
  <si>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</si>
  <si>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</si>
  <si>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</si>
  <si>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</si>
  <si>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</si>
  <si>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</si>
  <si>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</si>
  <si>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</si>
  <si>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</si>
  <si>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</si>
  <si>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</si>
  <si>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</si>
  <si>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</si>
  <si>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</si>
  <si>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</si>
  <si>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</si>
  <si>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</si>
  <si>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</si>
  <si>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</si>
  <si>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</si>
  <si>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</si>
  <si>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</si>
  <si>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</si>
  <si>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</si>
  <si>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</si>
  <si>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</si>
  <si>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</si>
  <si>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</si>
  <si>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</si>
  <si>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</si>
  <si>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</si>
  <si>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</si>
  <si>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</si>
  <si>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</si>
  <si>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</si>
  <si>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</si>
  <si>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</si>
  <si>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</si>
  <si>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</si>
  <si>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</si>
  <si>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</si>
  <si>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</si>
  <si>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</si>
  <si>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</si>
  <si>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</si>
  <si>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</si>
  <si>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</si>
  <si>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</si>
  <si>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</si>
  <si>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</si>
  <si>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</si>
  <si>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</si>
  <si>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</si>
  <si>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</si>
  <si>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</si>
  <si>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</si>
  <si>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</si>
  <si>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</si>
  <si>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</si>
  <si>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</si>
  <si>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</si>
  <si>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</si>
  <si>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</si>
  <si>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</si>
  <si>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</si>
  <si>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</si>
  <si>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</si>
  <si>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</si>
  <si>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</si>
  <si>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</si>
  <si>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</si>
  <si>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</si>
  <si>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</si>
  <si>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</si>
  <si>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</si>
  <si>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</si>
  <si>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</si>
  <si>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</si>
  <si>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</si>
  <si>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</si>
  <si>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</si>
  <si>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</si>
  <si>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</si>
  <si>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</si>
  <si>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</si>
  <si>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</si>
  <si>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</si>
  <si>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</si>
  <si>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</si>
  <si>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</si>
  <si>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</si>
  <si>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</si>
  <si>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</si>
  <si>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</si>
  <si>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</si>
  <si>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</si>
  <si>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</si>
  <si>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</si>
  <si>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</si>
  <si>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</si>
  <si>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</si>
  <si>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</si>
  <si>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</si>
  <si>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</si>
  <si>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</si>
  <si>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</si>
  <si>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</si>
  <si>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</si>
  <si>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</si>
  <si>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</si>
  <si>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</si>
  <si>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</si>
  <si>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</si>
  <si>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</si>
  <si>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</si>
  <si>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</si>
  <si>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</si>
  <si>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</si>
  <si>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</si>
  <si>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</si>
  <si>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</si>
  <si>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</si>
  <si>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</si>
  <si>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</si>
  <si>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</si>
  <si>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</si>
  <si>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</si>
  <si>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</si>
  <si>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</si>
  <si>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</si>
  <si>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</si>
  <si>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</si>
  <si>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</si>
  <si>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</si>
  <si>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</si>
  <si>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</si>
  <si>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</si>
  <si>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</si>
  <si>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</si>
  <si>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</si>
  <si>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</si>
  <si>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</si>
  <si>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</si>
  <si>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</si>
  <si>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</si>
  <si>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</si>
  <si>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</si>
  <si>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</si>
  <si>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</si>
  <si>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</si>
  <si>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</si>
  <si>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</si>
  <si>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</si>
  <si>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</si>
  <si>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</si>
  <si>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</si>
  <si>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</si>
  <si>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</si>
  <si>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</si>
  <si>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</si>
  <si>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</si>
  <si>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</si>
  <si>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</si>
  <si>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</si>
  <si>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</si>
  <si>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</si>
  <si>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</si>
  <si>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</si>
  <si>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</si>
  <si>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</si>
  <si>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</si>
  <si>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</si>
  <si>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</si>
  <si>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</si>
  <si>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</si>
  <si>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</si>
  <si>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</si>
  <si>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</si>
  <si>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</si>
  <si>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</si>
  <si>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</si>
  <si>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</si>
  <si>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</si>
  <si>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</si>
  <si>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</si>
  <si>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</si>
  <si>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</si>
  <si>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</si>
  <si>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</si>
  <si>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</si>
  <si>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</si>
  <si>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</si>
  <si>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</si>
  <si>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</si>
  <si>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</si>
  <si>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</si>
  <si>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</si>
  <si>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</si>
  <si>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</si>
  <si>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</si>
  <si>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</si>
  <si>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</si>
  <si>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</si>
  <si>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</si>
  <si>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</si>
  <si>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</si>
  <si>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</si>
  <si>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</si>
  <si>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</si>
  <si>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</si>
  <si>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</si>
  <si>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</si>
  <si>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</si>
  <si>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</si>
  <si>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</si>
  <si>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</si>
  <si>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</si>
  <si>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</si>
  <si>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</si>
  <si>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</si>
  <si>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</si>
  <si>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</si>
  <si>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</si>
  <si>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</si>
  <si>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</si>
  <si>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</si>
  <si>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</si>
  <si>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</si>
  <si>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</si>
  <si>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</si>
  <si>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</si>
  <si>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</si>
  <si>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</si>
  <si>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</si>
  <si>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</si>
  <si>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</si>
  <si>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</si>
  <si>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</si>
  <si>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</si>
  <si>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</si>
  <si>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</si>
  <si>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</si>
  <si>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</si>
  <si>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</si>
  <si>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</si>
  <si>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</si>
  <si>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</si>
  <si>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</si>
  <si>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</si>
  <si>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</si>
  <si>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</si>
  <si>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</si>
  <si>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</si>
  <si>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</si>
  <si>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</si>
  <si>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</si>
  <si>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</si>
  <si>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</si>
  <si>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</si>
  <si>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</si>
  <si>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</si>
  <si>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</si>
  <si>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</si>
  <si>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</si>
  <si>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</si>
  <si>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</si>
  <si>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</si>
  <si>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</si>
  <si>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</si>
  <si>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</si>
  <si>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</si>
  <si>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</si>
  <si>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</si>
  <si>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</si>
  <si>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</si>
  <si>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</si>
  <si>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</si>
  <si>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</si>
  <si>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</si>
  <si>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</si>
  <si>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</si>
  <si>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</si>
  <si>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</si>
  <si>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</si>
  <si>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</si>
  <si>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</si>
  <si>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</si>
  <si>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</si>
  <si>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</si>
  <si>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</si>
  <si>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</si>
  <si>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</si>
  <si>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</si>
  <si>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</si>
  <si>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</si>
  <si>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</si>
  <si>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</si>
  <si>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</si>
  <si>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</si>
  <si>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</si>
  <si>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</si>
  <si>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</si>
  <si>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</si>
  <si>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</si>
  <si>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</si>
  <si>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</si>
  <si>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</si>
  <si>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</si>
  <si>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</si>
  <si>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</si>
  <si>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</si>
  <si>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</si>
  <si>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</si>
  <si>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</si>
  <si>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</si>
  <si>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</si>
  <si>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</si>
  <si>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</si>
  <si>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</si>
  <si>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</si>
  <si>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</si>
  <si>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</si>
  <si>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</si>
  <si>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</si>
  <si>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</si>
  <si>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</si>
  <si>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</si>
  <si>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</si>
  <si>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</si>
  <si>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</si>
  <si>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</si>
  <si>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</si>
  <si>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</si>
  <si>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</si>
  <si>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</si>
  <si>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</si>
  <si>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</si>
  <si>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</si>
  <si>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</si>
  <si>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</si>
  <si>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</si>
  <si>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</si>
  <si>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</si>
  <si>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</si>
  <si>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</si>
  <si>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</si>
  <si>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</si>
  <si>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</si>
  <si>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</si>
  <si>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</si>
  <si>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</si>
  <si>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</si>
  <si>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</si>
  <si>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</si>
  <si>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</si>
  <si>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</si>
  <si>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</si>
  <si>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</si>
  <si>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</si>
  <si>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</si>
  <si>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</si>
  <si>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</si>
  <si>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</si>
  <si>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</si>
  <si>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</si>
  <si>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</si>
  <si>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</si>
  <si>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</si>
  <si>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</si>
  <si>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</si>
  <si>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</si>
  <si>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</si>
  <si>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</si>
  <si>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</si>
  <si>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</si>
  <si>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</si>
  <si>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</si>
  <si>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</si>
  <si>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</si>
  <si>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</si>
  <si>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</si>
  <si>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</si>
  <si>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</si>
  <si>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</si>
  <si>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</si>
  <si>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</si>
  <si>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</si>
  <si>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</si>
  <si>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</si>
  <si>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</si>
  <si>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</si>
  <si>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</si>
  <si>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</si>
  <si>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</si>
  <si>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</si>
  <si>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</si>
  <si>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</si>
  <si>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</si>
  <si>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</si>
  <si>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</si>
  <si>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</si>
  <si>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</si>
  <si>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</si>
  <si>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</si>
  <si>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</si>
  <si>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</si>
  <si>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</si>
  <si>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</si>
  <si>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</si>
  <si>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</si>
  <si>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</si>
  <si>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</si>
  <si>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</si>
  <si>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</si>
  <si>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</si>
  <si>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</si>
  <si>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</si>
  <si>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</si>
  <si>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</si>
  <si>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</si>
  <si>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</si>
  <si>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</si>
  <si>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</si>
  <si>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</si>
  <si>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</si>
  <si>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</si>
  <si>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</si>
  <si>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</si>
  <si>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</si>
  <si>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</si>
  <si>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</si>
  <si>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</si>
  <si>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</si>
  <si>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</si>
  <si>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</si>
  <si>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</si>
  <si>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</si>
  <si>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</si>
  <si>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</si>
  <si>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</si>
  <si>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</si>
  <si>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</si>
  <si>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</si>
  <si>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</si>
  <si>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</si>
  <si>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</si>
  <si>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</si>
  <si>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</si>
  <si>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</si>
  <si>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</si>
  <si>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</si>
  <si>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</si>
  <si>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</si>
  <si>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</si>
  <si>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</si>
  <si>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</si>
  <si>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</si>
  <si>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</si>
  <si>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</si>
  <si>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</si>
  <si>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</si>
  <si>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</si>
  <si>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</si>
  <si>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</si>
  <si>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</si>
  <si>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</si>
  <si>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</si>
  <si>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</si>
  <si>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</si>
  <si>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</si>
  <si>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</si>
  <si>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</si>
  <si>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</si>
  <si>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</si>
  <si>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</si>
  <si>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</si>
  <si>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</si>
  <si>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</si>
  <si>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</si>
  <si>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</si>
  <si>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</si>
  <si>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</si>
  <si>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</si>
  <si>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</si>
  <si>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</si>
  <si>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</si>
  <si>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</si>
  <si>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</si>
  <si>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</si>
  <si>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</si>
  <si>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</si>
  <si>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</si>
  <si>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</si>
  <si>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</si>
  <si>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</si>
  <si>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</si>
  <si>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</si>
  <si>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</si>
  <si>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</si>
  <si>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</si>
  <si>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</si>
  <si>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</si>
  <si>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</si>
  <si>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</si>
  <si>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</si>
  <si>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</si>
  <si>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</si>
  <si>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</si>
  <si>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</si>
  <si>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</si>
  <si>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</si>
  <si>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</si>
  <si>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</si>
  <si>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</si>
  <si>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</si>
  <si>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</si>
  <si>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</si>
  <si>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</si>
  <si>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</si>
  <si>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</si>
  <si>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</si>
  <si>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</si>
  <si>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</si>
  <si>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</si>
  <si>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</si>
  <si>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</si>
  <si>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</si>
  <si>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</si>
  <si>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</si>
  <si>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</si>
  <si>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</si>
  <si>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</si>
  <si>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</si>
  <si>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</si>
  <si>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</si>
  <si>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</si>
  <si>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</si>
  <si>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</si>
  <si>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</si>
  <si>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</si>
  <si>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</si>
  <si>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</si>
  <si>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</si>
  <si>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</si>
  <si>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</si>
  <si>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</si>
  <si>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</si>
  <si>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</si>
  <si>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</si>
  <si>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</si>
  <si>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</si>
  <si>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</si>
  <si>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</si>
  <si>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</si>
  <si>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</si>
  <si>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</si>
  <si>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</si>
  <si>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</si>
  <si>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</si>
  <si>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</si>
  <si>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</si>
  <si>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</si>
  <si>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</si>
  <si>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</si>
  <si>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</si>
  <si>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</si>
  <si>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</si>
  <si>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</si>
  <si>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</si>
  <si>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</si>
  <si>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</si>
  <si>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</si>
  <si>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</si>
  <si>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</si>
  <si>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</si>
  <si>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</si>
  <si>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</si>
  <si>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</si>
  <si>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</si>
  <si>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</si>
  <si>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</si>
  <si>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</si>
  <si>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</si>
  <si>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</si>
  <si>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</si>
  <si>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</si>
  <si>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</si>
  <si>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</si>
  <si>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</si>
  <si>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</si>
  <si>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</si>
  <si>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</si>
  <si>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</si>
  <si>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</si>
  <si>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</si>
  <si>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</si>
  <si>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</si>
  <si>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</si>
  <si>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</si>
  <si>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</si>
  <si>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</si>
  <si>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</si>
  <si>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</si>
  <si>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</si>
  <si>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</si>
  <si>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</si>
  <si>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</si>
  <si>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</si>
  <si>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</si>
  <si>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</si>
  <si>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</si>
  <si>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</si>
  <si>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</si>
  <si>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</si>
  <si>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</si>
  <si>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</si>
  <si>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</si>
  <si>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</si>
  <si>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</si>
  <si>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</si>
  <si>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</si>
  <si>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</si>
  <si>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</si>
  <si>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</si>
  <si>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</si>
  <si>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</si>
  <si>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</si>
  <si>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</si>
  <si>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</si>
  <si>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</si>
  <si>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</si>
  <si>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</si>
  <si>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</si>
  <si>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</si>
  <si>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</si>
  <si>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</si>
  <si>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</si>
  <si>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</si>
  <si>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</si>
  <si>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</si>
  <si>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</si>
  <si>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</si>
  <si>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</si>
  <si>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</si>
  <si>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</si>
  <si>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</si>
  <si>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</si>
  <si>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</si>
  <si>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</si>
  <si>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</si>
  <si>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</si>
  <si>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</si>
  <si>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</si>
  <si>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</si>
  <si>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</si>
  <si>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</si>
  <si>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</si>
  <si>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</si>
  <si>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</si>
  <si>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</si>
  <si>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</si>
  <si>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</si>
  <si>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</si>
  <si>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</si>
  <si>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</si>
  <si>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</si>
  <si>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</si>
  <si>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</si>
  <si>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</si>
  <si>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</si>
  <si>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</si>
  <si>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</si>
  <si>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</si>
  <si>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</si>
  <si>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</si>
  <si>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</si>
  <si>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</si>
  <si>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</si>
  <si>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</si>
  <si>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</si>
  <si>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</si>
  <si>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</si>
  <si>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</si>
  <si>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</si>
  <si>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</si>
  <si>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</si>
  <si>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</si>
  <si>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</si>
  <si>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</si>
  <si>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</si>
  <si>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</si>
  <si>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</si>
  <si>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</si>
  <si>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</si>
  <si>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</si>
  <si>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</si>
  <si>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</si>
  <si>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</si>
  <si>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</si>
  <si>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</si>
  <si>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</si>
  <si>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</si>
  <si>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</si>
  <si>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</si>
  <si>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</si>
  <si>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</si>
  <si>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</si>
  <si>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</si>
  <si>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</si>
  <si>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</si>
  <si>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</si>
  <si>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</si>
  <si>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</si>
  <si>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</si>
  <si>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</si>
  <si>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</si>
  <si>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</si>
  <si>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</si>
  <si>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</si>
  <si>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</si>
  <si>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</si>
  <si>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</si>
  <si>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</si>
  <si>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</si>
  <si>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</si>
  <si>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</si>
  <si>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</si>
  <si>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</si>
  <si>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</si>
  <si>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</si>
  <si>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</si>
  <si>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</si>
  <si>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</si>
  <si>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</si>
  <si>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</si>
  <si>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</si>
  <si>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</si>
  <si>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</si>
  <si>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</si>
  <si>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</si>
  <si>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</si>
  <si>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</si>
  <si>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</si>
  <si>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</si>
  <si>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</si>
  <si>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</si>
  <si>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</si>
  <si>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</si>
  <si>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</si>
  <si>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</si>
  <si>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</si>
  <si>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</si>
  <si>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</si>
  <si>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</si>
  <si>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</si>
  <si>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</si>
  <si>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</si>
  <si>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</si>
  <si>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</si>
  <si>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</si>
  <si>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</si>
  <si>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</si>
  <si>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</si>
  <si>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</si>
  <si>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</si>
  <si>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</si>
  <si>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</si>
  <si>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</si>
  <si>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</si>
  <si>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</si>
  <si>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</si>
  <si>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</si>
  <si>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</si>
  <si>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</si>
  <si>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</si>
  <si>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</si>
  <si>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</si>
  <si>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</si>
  <si>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</si>
  <si>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</si>
  <si>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</si>
  <si>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</si>
  <si>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</si>
  <si>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</si>
  <si>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</si>
  <si>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</si>
  <si>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</si>
  <si>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</si>
  <si>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</si>
  <si>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</si>
  <si>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</si>
  <si>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</si>
  <si>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</si>
  <si>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</si>
  <si>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</si>
  <si>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</si>
  <si>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</si>
  <si>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</si>
  <si>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</si>
  <si>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</si>
  <si>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</si>
  <si>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</si>
  <si>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</si>
  <si>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</si>
  <si>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</si>
  <si>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</si>
  <si>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</si>
  <si>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</si>
  <si>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</si>
  <si>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</si>
  <si>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</si>
  <si>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</si>
  <si>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</si>
  <si>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</si>
  <si>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</si>
  <si>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</si>
  <si>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</si>
  <si>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</si>
  <si>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</si>
  <si>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</si>
  <si>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</si>
  <si>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</si>
  <si>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</si>
  <si>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</si>
  <si>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</si>
  <si>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</si>
  <si>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</si>
  <si>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</si>
  <si>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</si>
  <si>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</si>
  <si>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</si>
  <si>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</si>
  <si>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</si>
  <si>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</si>
  <si>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</si>
  <si>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</si>
  <si>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</si>
  <si>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</si>
  <si>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</si>
  <si>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</si>
  <si>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</si>
  <si>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</si>
  <si>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</si>
  <si>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</si>
  <si>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</si>
  <si>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</si>
  <si>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</si>
  <si>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</si>
  <si>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</si>
  <si>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</si>
  <si>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</si>
  <si>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</si>
  <si>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</si>
  <si>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</si>
  <si>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</si>
  <si>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</si>
  <si>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</si>
  <si>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</si>
  <si>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</si>
  <si>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</si>
  <si>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</si>
  <si>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</si>
  <si>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</si>
  <si>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</si>
  <si>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</si>
  <si>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</si>
  <si>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</si>
  <si>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</si>
  <si>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</si>
  <si>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</si>
  <si>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</si>
  <si>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</si>
  <si>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</si>
  <si>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</si>
  <si>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</si>
  <si>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</si>
  <si>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</si>
  <si>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</si>
  <si>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</si>
  <si>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</si>
  <si>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</si>
  <si>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</si>
  <si>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</si>
  <si>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</si>
  <si>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</si>
  <si>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</si>
  <si>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</si>
  <si>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</si>
  <si>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</si>
  <si>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</si>
  <si>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</si>
  <si>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</si>
  <si>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</si>
  <si>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</si>
  <si>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</si>
  <si>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</si>
  <si>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</si>
  <si>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</si>
  <si>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</si>
  <si>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</si>
  <si>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</si>
  <si>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</si>
  <si>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</si>
  <si>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</si>
  <si>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</si>
  <si>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</si>
  <si>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</si>
  <si>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</si>
  <si>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</si>
  <si>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</si>
  <si>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</si>
  <si>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</si>
  <si>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</si>
  <si>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</si>
  <si>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</si>
  <si>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</si>
  <si>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</si>
  <si>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</si>
  <si>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</si>
  <si>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</si>
  <si>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</si>
  <si>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</si>
  <si>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</si>
  <si>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</si>
  <si>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</si>
  <si>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</si>
  <si>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</si>
  <si>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</si>
  <si>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</si>
  <si>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</si>
  <si>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</si>
  <si>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</si>
  <si>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</si>
  <si>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</si>
  <si>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</si>
  <si>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</si>
  <si>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</si>
  <si>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</si>
  <si>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</si>
  <si>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</si>
  <si>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</si>
  <si>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</si>
  <si>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</si>
  <si>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</si>
  <si>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</si>
  <si>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</si>
  <si>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</si>
  <si>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</si>
  <si>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</si>
  <si>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</si>
  <si>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</si>
  <si>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</si>
  <si>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</si>
  <si>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</si>
  <si>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</si>
  <si>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</si>
  <si>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</si>
  <si>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</si>
  <si>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</si>
  <si>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</si>
  <si>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</si>
  <si>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</si>
  <si>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</si>
  <si>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</si>
  <si>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</si>
  <si>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</si>
  <si>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</si>
  <si>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</si>
  <si>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</si>
  <si>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</si>
  <si>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</si>
  <si>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</si>
  <si>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</si>
  <si>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</si>
  <si>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</si>
  <si>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</si>
  <si>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</si>
  <si>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</si>
  <si>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</si>
  <si>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</si>
  <si>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</si>
  <si>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</si>
  <si>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</si>
  <si>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</si>
  <si>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</si>
  <si>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</si>
  <si>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</si>
  <si>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</si>
  <si>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</si>
  <si>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</si>
  <si>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</si>
  <si>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</si>
  <si>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</si>
  <si>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</si>
  <si>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</si>
  <si>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</si>
  <si>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</si>
  <si>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</si>
  <si>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</si>
  <si>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</si>
  <si>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</si>
  <si>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</si>
  <si>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</si>
  <si>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</si>
  <si>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</si>
  <si>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</si>
  <si>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</si>
  <si>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</si>
  <si>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</si>
  <si>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</si>
  <si>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</si>
  <si>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</si>
  <si>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</si>
  <si>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</si>
  <si>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</si>
  <si>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</si>
  <si>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</si>
  <si>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</si>
  <si>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</si>
  <si>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</si>
  <si>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</si>
  <si>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</si>
  <si>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</si>
  <si>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</si>
  <si>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</si>
  <si>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</si>
  <si>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</si>
  <si>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</si>
  <si>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</si>
  <si>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</si>
  <si>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</si>
  <si>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</si>
  <si>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</si>
  <si>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</si>
  <si>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</si>
  <si>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</si>
  <si>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</si>
  <si>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</si>
  <si>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</si>
  <si>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</si>
  <si>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</si>
  <si>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</si>
  <si>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</si>
  <si>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</si>
  <si>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</si>
  <si>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</si>
  <si>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</si>
  <si>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</si>
  <si>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</si>
  <si>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</si>
  <si>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</si>
  <si>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</si>
  <si>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</si>
  <si>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</si>
  <si>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</si>
  <si>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</si>
  <si>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</si>
  <si>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</si>
  <si>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</si>
  <si>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</si>
  <si>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</si>
  <si>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</si>
  <si>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</si>
  <si>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</si>
  <si>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</si>
  <si>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</si>
  <si>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</si>
  <si>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</si>
  <si>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</si>
  <si>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</si>
  <si>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</si>
  <si>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</si>
  <si>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</si>
  <si>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</si>
  <si>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</si>
  <si>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</si>
  <si>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</si>
  <si>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</si>
  <si>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</si>
  <si>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</si>
  <si>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</si>
  <si>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</si>
  <si>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</si>
  <si>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</si>
  <si>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</si>
  <si>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</si>
  <si>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</si>
  <si>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</si>
  <si>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</si>
  <si>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</si>
  <si>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</si>
  <si>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</si>
  <si>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</si>
  <si>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</si>
  <si>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</si>
  <si>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</si>
  <si>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</si>
  <si>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</si>
  <si>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</si>
  <si>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</si>
  <si>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</si>
  <si>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</si>
  <si>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</si>
  <si>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</si>
  <si>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</si>
  <si>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</si>
  <si>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</si>
  <si>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</si>
  <si>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</si>
  <si>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</si>
  <si>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</si>
  <si>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</si>
  <si>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</si>
  <si>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</si>
  <si>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</si>
  <si>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</si>
  <si>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</si>
  <si>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</si>
  <si>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</si>
  <si>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</si>
  <si>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</si>
  <si>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</si>
  <si>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</si>
  <si>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</si>
  <si>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</si>
  <si>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</si>
  <si>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</si>
  <si>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</si>
  <si>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</si>
  <si>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</si>
  <si>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</si>
  <si>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</si>
  <si>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</si>
  <si>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</si>
  <si>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</si>
  <si>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</si>
  <si>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</si>
  <si>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</si>
  <si>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</si>
  <si>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</si>
  <si>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</si>
  <si>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</si>
  <si>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</si>
  <si>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</si>
  <si>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</si>
  <si>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</si>
  <si>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</si>
  <si>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</si>
  <si>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</si>
  <si>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</si>
  <si>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</si>
  <si>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</si>
  <si>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</si>
  <si>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</si>
  <si>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</si>
  <si>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</si>
  <si>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</si>
  <si>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</si>
  <si>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</si>
  <si>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</si>
  <si>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</si>
  <si>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</si>
  <si>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</si>
  <si>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</si>
  <si>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</si>
  <si>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</si>
  <si>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</si>
  <si>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</si>
  <si>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</si>
  <si>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</si>
  <si>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</si>
  <si>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</si>
  <si>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</si>
  <si>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</si>
  <si>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</si>
  <si>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</si>
  <si>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</si>
  <si>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</si>
  <si>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</si>
  <si>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</si>
  <si>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</si>
  <si>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</si>
  <si>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</si>
  <si>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</si>
  <si>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</si>
  <si>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</si>
  <si>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</si>
  <si>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</si>
  <si>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</si>
  <si>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</si>
  <si>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</si>
  <si>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</si>
  <si>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</si>
  <si>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</si>
  <si>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</si>
  <si>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</si>
  <si>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</si>
  <si>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</si>
  <si>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</si>
  <si>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</si>
  <si>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</si>
  <si>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</si>
  <si>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</si>
  <si>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</si>
  <si>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</si>
  <si>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</si>
  <si>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</si>
  <si>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</si>
  <si>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</si>
  <si>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</si>
  <si>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</si>
  <si>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</si>
  <si>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</si>
  <si>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</si>
  <si>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</si>
  <si>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</si>
  <si>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</si>
  <si>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</si>
  <si>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</si>
  <si>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</si>
  <si>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</si>
  <si>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</si>
  <si>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</si>
  <si>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</si>
  <si>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</si>
  <si>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</si>
  <si>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</si>
  <si>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</si>
  <si>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</si>
  <si>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</si>
  <si>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</si>
  <si>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</si>
  <si>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</si>
  <si>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</si>
  <si>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</si>
  <si>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</si>
  <si>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</si>
  <si>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</si>
  <si>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</si>
  <si>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</si>
  <si>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</si>
  <si>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</si>
  <si>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</si>
  <si>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</si>
  <si>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</si>
  <si>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</si>
  <si>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</si>
  <si>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</si>
  <si>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</si>
  <si>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</si>
  <si>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</si>
  <si>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</si>
  <si>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</si>
  <si>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</si>
  <si>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</si>
  <si>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</si>
  <si>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</si>
  <si>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</si>
  <si>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</si>
  <si>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</si>
  <si>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</si>
  <si>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</si>
  <si>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</si>
  <si>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</si>
  <si>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</si>
  <si>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</si>
  <si>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</si>
  <si>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</si>
  <si>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</si>
  <si>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</si>
  <si>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</si>
  <si>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</si>
  <si>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</si>
  <si>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</si>
  <si>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</si>
  <si>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</si>
  <si>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</si>
  <si>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</si>
  <si>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</si>
  <si>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</si>
  <si>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</si>
  <si>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</si>
  <si>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</si>
  <si>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</si>
  <si>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</si>
  <si>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</si>
  <si>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</si>
  <si>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</si>
  <si>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</si>
  <si>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</si>
  <si>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</si>
  <si>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</si>
  <si>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</si>
  <si>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</si>
  <si>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</si>
  <si>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</si>
  <si>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</si>
  <si>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</si>
  <si>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</si>
  <si>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</si>
  <si>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</si>
  <si>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</si>
  <si>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</si>
  <si>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</si>
  <si>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</si>
  <si>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</si>
  <si>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</si>
  <si>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</si>
  <si>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</si>
  <si>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</si>
  <si>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</si>
  <si>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</si>
  <si>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</si>
  <si>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</si>
  <si>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</si>
  <si>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</si>
  <si>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</si>
  <si>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</si>
  <si>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</si>
  <si>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</si>
  <si>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</si>
  <si>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</si>
  <si>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</si>
  <si>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</si>
  <si>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</si>
  <si>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</si>
  <si>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</si>
  <si>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</si>
  <si>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</si>
  <si>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</si>
  <si>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</si>
  <si>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</si>
  <si>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</si>
  <si>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</si>
  <si>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</si>
  <si>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</si>
  <si>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</si>
  <si>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</si>
  <si>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</si>
  <si>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</si>
  <si>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</si>
  <si>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</si>
  <si>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</si>
  <si>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</si>
  <si>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</si>
  <si>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</si>
  <si>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</si>
  <si>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</si>
  <si>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</si>
  <si>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</si>
  <si>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</si>
  <si>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</si>
  <si>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</si>
  <si>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</si>
  <si>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</si>
  <si>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</si>
  <si>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</si>
  <si>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</si>
  <si>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</si>
  <si>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</si>
  <si>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</si>
  <si>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</si>
  <si>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</si>
  <si>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</si>
  <si>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</si>
  <si>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</si>
  <si>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</si>
  <si>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</si>
  <si>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</si>
  <si>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</si>
  <si>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</si>
  <si>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</si>
  <si>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</si>
  <si>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</si>
  <si>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</si>
  <si>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</si>
  <si>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</si>
  <si>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</si>
  <si>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</si>
  <si>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</si>
  <si>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</si>
  <si>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</si>
  <si>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</si>
  <si>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</si>
  <si>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</si>
  <si>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</si>
  <si>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</si>
  <si>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</si>
  <si>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</si>
  <si>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</si>
  <si>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</si>
  <si>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</si>
  <si>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</si>
  <si>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</si>
  <si>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</si>
  <si>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</si>
  <si>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</si>
  <si>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</si>
  <si>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</si>
  <si>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</si>
  <si>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</si>
  <si>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</si>
  <si>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</si>
  <si>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</si>
  <si>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</si>
  <si>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</si>
  <si>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</si>
  <si>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</si>
  <si>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</si>
  <si>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</si>
  <si>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</si>
  <si>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</si>
  <si>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</si>
  <si>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</si>
  <si>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</si>
  <si>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</si>
  <si>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</si>
  <si>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</si>
  <si>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</si>
  <si>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</si>
  <si>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</si>
  <si>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</si>
  <si>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</si>
  <si>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</si>
  <si>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</si>
  <si>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</si>
  <si>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</si>
  <si>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</si>
  <si>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</si>
  <si>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</si>
  <si>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</si>
  <si>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</si>
  <si>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</si>
  <si>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</si>
  <si>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</si>
  <si>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</si>
  <si>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</si>
  <si>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</si>
  <si>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</si>
  <si>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</si>
  <si>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</si>
  <si>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</si>
  <si>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</si>
  <si>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</si>
  <si>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</si>
  <si>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</si>
  <si>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</si>
  <si>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</si>
  <si>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</si>
  <si>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</si>
  <si>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</si>
  <si>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</si>
  <si>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</si>
  <si>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</si>
  <si>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</si>
  <si>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</si>
  <si>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</si>
  <si>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</si>
  <si>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</si>
  <si>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</si>
  <si>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</si>
  <si>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</si>
  <si>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</si>
  <si>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</si>
  <si>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</si>
  <si>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</si>
  <si>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</si>
  <si>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</si>
  <si>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</si>
  <si>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</si>
  <si>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</si>
  <si>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</si>
  <si>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</si>
  <si>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</si>
  <si>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</si>
  <si>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</si>
  <si>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</si>
  <si>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</si>
  <si>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</si>
  <si>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</si>
  <si>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</si>
  <si>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</si>
  <si>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</si>
  <si>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</si>
  <si>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</si>
  <si>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</si>
  <si>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</si>
  <si>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</si>
  <si>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</si>
  <si>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</si>
  <si>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</si>
  <si>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</si>
  <si>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</si>
  <si>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</si>
  <si>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</si>
  <si>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</si>
  <si>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</si>
  <si>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</si>
  <si>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</si>
  <si>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</si>
  <si>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</si>
  <si>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</si>
  <si>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</si>
  <si>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</si>
  <si>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</si>
  <si>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</si>
  <si>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</si>
  <si>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</si>
  <si>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</si>
  <si>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</si>
  <si>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</si>
  <si>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</si>
  <si>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</si>
  <si>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</si>
  <si>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</si>
  <si>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</si>
  <si>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</si>
  <si>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</si>
  <si>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</si>
  <si>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</si>
  <si>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</si>
  <si>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</si>
  <si>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</si>
  <si>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</si>
  <si>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</si>
  <si>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</si>
  <si>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</si>
  <si>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</si>
  <si>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</si>
  <si>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</si>
  <si>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</si>
  <si>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</si>
  <si>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</si>
  <si>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</si>
  <si>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</si>
  <si>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</si>
  <si>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</si>
  <si>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</si>
  <si>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</si>
  <si>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</si>
  <si>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</si>
  <si>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</si>
  <si>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</si>
  <si>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</si>
  <si>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</si>
  <si>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</si>
  <si>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</si>
  <si>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</si>
  <si>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</si>
  <si>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</si>
  <si>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</si>
  <si>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</si>
  <si>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</si>
  <si>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</si>
  <si>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</si>
  <si>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</si>
  <si>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</si>
  <si>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</si>
  <si>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</si>
  <si>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</si>
  <si>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</si>
  <si>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</si>
  <si>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</si>
  <si>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</si>
  <si>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</si>
  <si>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</si>
  <si>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</si>
  <si>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</si>
  <si>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</si>
  <si>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</si>
  <si>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</si>
  <si>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</si>
  <si>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</si>
  <si>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</si>
  <si>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</si>
  <si>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</si>
  <si>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</si>
  <si>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</si>
  <si>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</si>
  <si>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</si>
  <si>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</si>
  <si>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</si>
  <si>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</si>
  <si>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</si>
  <si>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</si>
  <si>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</si>
  <si>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</si>
  <si>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</si>
  <si>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</si>
  <si>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</si>
  <si>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</si>
  <si>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</si>
  <si>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</si>
  <si>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</si>
  <si>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</si>
  <si>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</si>
  <si>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</si>
  <si>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</si>
  <si>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</si>
  <si>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</si>
  <si>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</si>
  <si>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</si>
  <si>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</si>
  <si>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</si>
  <si>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</si>
  <si>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</si>
  <si>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</si>
  <si>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</si>
  <si>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</si>
  <si>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</si>
  <si>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</si>
  <si>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</si>
  <si>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</si>
  <si>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</si>
  <si>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</si>
  <si>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</si>
  <si>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</si>
  <si>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</si>
  <si>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</si>
  <si>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</si>
  <si>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</si>
  <si>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</si>
  <si>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</si>
  <si>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</si>
  <si>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</si>
  <si>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</si>
  <si>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</si>
  <si>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</si>
  <si>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</si>
  <si>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</si>
  <si>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</si>
  <si>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</si>
  <si>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</si>
  <si>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</si>
  <si>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</si>
  <si>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</si>
  <si>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</si>
  <si>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</si>
  <si>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</si>
  <si>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</si>
  <si>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</si>
  <si>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</si>
  <si>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</si>
  <si>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</si>
  <si>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</si>
  <si>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</si>
  <si>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</si>
  <si>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</si>
  <si>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</si>
  <si>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</si>
  <si>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</si>
  <si>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</si>
  <si>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</si>
  <si>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</si>
  <si>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</si>
  <si>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</si>
  <si>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</si>
  <si>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</si>
  <si>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</si>
  <si>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</si>
  <si>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</si>
  <si>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</si>
  <si>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</si>
  <si>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</si>
  <si>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</si>
  <si>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</si>
  <si>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</si>
  <si>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</si>
  <si>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</si>
  <si>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</si>
  <si>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</si>
  <si>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</si>
  <si>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</si>
  <si>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</si>
  <si>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</si>
  <si>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</si>
  <si>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</si>
  <si>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</si>
  <si>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</si>
  <si>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</si>
  <si>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</si>
  <si>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</si>
  <si>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</si>
  <si>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</si>
  <si>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</si>
  <si>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</si>
  <si>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</si>
  <si>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</si>
  <si>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</si>
  <si>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</si>
  <si>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</si>
  <si>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</si>
  <si>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</si>
  <si>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</si>
  <si>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</si>
  <si>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</si>
  <si>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</si>
  <si>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</si>
  <si>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</si>
  <si>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</si>
  <si>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</si>
  <si>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</si>
  <si>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</si>
  <si>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</si>
  <si>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</si>
  <si>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</si>
  <si>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</si>
  <si>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</si>
  <si>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</si>
  <si>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</si>
  <si>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</si>
  <si>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</si>
  <si>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</si>
  <si>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</si>
  <si>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</si>
  <si>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</si>
  <si>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</si>
  <si>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</si>
  <si>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</si>
  <si>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</si>
  <si>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</si>
  <si>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</si>
  <si>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</si>
  <si>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</si>
  <si>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</si>
  <si>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</si>
  <si>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</si>
  <si>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</si>
  <si>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</si>
  <si>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</si>
  <si>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</si>
  <si>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</si>
  <si>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</si>
  <si>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</si>
  <si>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</si>
  <si>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</si>
  <si>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</si>
  <si>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</si>
  <si>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</si>
  <si>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</si>
  <si>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</si>
  <si>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</si>
  <si>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</si>
  <si>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</si>
  <si>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</si>
  <si>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</si>
  <si>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</si>
  <si>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</si>
  <si>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</si>
  <si>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</si>
  <si>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</si>
  <si>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</si>
  <si>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</si>
  <si>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</si>
  <si>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</si>
  <si>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</si>
  <si>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</si>
  <si>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</si>
  <si>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</si>
  <si>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</si>
  <si>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</si>
  <si>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</si>
  <si>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</si>
  <si>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</si>
  <si>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</si>
  <si>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</si>
  <si>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</si>
  <si>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</si>
  <si>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</si>
  <si>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</si>
  <si>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</si>
  <si>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</si>
  <si>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</si>
  <si>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</si>
  <si>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</si>
  <si>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</si>
  <si>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</si>
  <si>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</si>
  <si>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</si>
  <si>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</si>
  <si>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</si>
  <si>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</si>
  <si>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</si>
  <si>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</si>
  <si>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</si>
  <si>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</si>
  <si>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</si>
  <si>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</si>
  <si>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</si>
  <si>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</si>
  <si>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</si>
  <si>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</si>
  <si>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</si>
  <si>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</si>
  <si>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</si>
  <si>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</si>
  <si>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</si>
  <si>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</si>
  <si>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</si>
  <si>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</si>
  <si>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</si>
  <si>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</si>
  <si>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</si>
  <si>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</si>
  <si>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</si>
  <si>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</si>
  <si>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</si>
  <si>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</si>
  <si>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</si>
  <si>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</si>
  <si>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</si>
  <si>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</si>
  <si>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</si>
  <si>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</si>
  <si>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</si>
  <si>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</si>
  <si>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</si>
  <si>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</si>
  <si>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</si>
  <si>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</si>
  <si>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</si>
  <si>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</si>
  <si>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</si>
  <si>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</si>
  <si>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</si>
  <si>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</si>
  <si>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</si>
  <si>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</si>
  <si>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</si>
  <si>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</si>
  <si>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</si>
  <si>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</si>
  <si>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</si>
  <si>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</si>
  <si>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</si>
  <si>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</si>
  <si>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</si>
  <si>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</si>
  <si>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</si>
  <si>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</si>
  <si>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</si>
  <si>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</si>
  <si>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</si>
  <si>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</si>
  <si>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</si>
  <si>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</si>
  <si>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</si>
  <si>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</si>
  <si>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</si>
  <si>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</si>
  <si>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</si>
  <si>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</si>
  <si>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</si>
  <si>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</si>
  <si>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</si>
  <si>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</si>
  <si>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</si>
  <si>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</si>
  <si>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</si>
  <si>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</si>
  <si>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</si>
  <si>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</si>
  <si>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</si>
  <si>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</si>
  <si>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</si>
  <si>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</si>
  <si>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</si>
  <si>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</si>
  <si>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</si>
  <si>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</si>
  <si>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</si>
  <si>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</si>
  <si>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</si>
  <si>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</si>
  <si>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</si>
  <si>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</si>
  <si>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</si>
  <si>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</si>
  <si>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</si>
  <si>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</si>
  <si>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</si>
  <si>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</si>
  <si>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</si>
  <si>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</si>
  <si>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</si>
  <si>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</si>
  <si>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</si>
  <si>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</si>
  <si>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</si>
  <si>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</si>
  <si>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</si>
  <si>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</si>
  <si>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</si>
  <si>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</si>
  <si>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</si>
  <si>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</si>
  <si>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</si>
  <si>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</si>
  <si>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</si>
  <si>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</si>
  <si>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</si>
  <si>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</si>
  <si>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</si>
  <si>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</si>
  <si>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</si>
  <si>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</si>
  <si>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</si>
  <si>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</si>
  <si>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</si>
  <si>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</si>
  <si>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</si>
  <si>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</si>
  <si>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</si>
  <si>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</si>
  <si>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</si>
  <si>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</si>
  <si>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</si>
  <si>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</si>
  <si>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</si>
  <si>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</si>
  <si>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</si>
  <si>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</si>
  <si>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</si>
  <si>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</si>
  <si>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</si>
  <si>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</si>
  <si>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</si>
  <si>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</si>
  <si>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</si>
  <si>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</si>
  <si>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</si>
  <si>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</si>
  <si>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</si>
  <si>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</si>
  <si>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</si>
  <si>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</si>
  <si>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</si>
  <si>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</si>
  <si>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</si>
  <si>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</si>
  <si>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</si>
  <si>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</si>
  <si>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</si>
  <si>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</si>
  <si>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</si>
  <si>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</si>
  <si>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</si>
  <si>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</si>
  <si>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</si>
  <si>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</si>
  <si>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</si>
  <si>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</si>
  <si>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</si>
  <si>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</si>
  <si>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</si>
  <si>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</si>
  <si>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</si>
  <si>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</si>
  <si>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</si>
  <si>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</si>
  <si>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</si>
  <si>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</si>
  <si>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</si>
  <si>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</si>
  <si>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</si>
  <si>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</si>
  <si>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</si>
  <si>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</si>
  <si>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</si>
  <si>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</si>
  <si>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</si>
  <si>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</si>
  <si>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</si>
  <si>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</si>
  <si>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</si>
  <si>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</si>
  <si>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</si>
  <si>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</si>
  <si>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</si>
  <si>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</si>
  <si>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</si>
  <si>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</si>
  <si>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</si>
  <si>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</si>
  <si>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</si>
  <si>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</si>
  <si>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</si>
  <si>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</si>
  <si>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</si>
  <si>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</si>
  <si>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</si>
  <si>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</si>
  <si>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</si>
  <si>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</si>
  <si>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</si>
  <si>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</si>
  <si>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</si>
  <si>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</si>
  <si>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</si>
  <si>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</si>
  <si>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</si>
  <si>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</si>
  <si>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</si>
  <si>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</si>
  <si>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</si>
  <si>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</si>
  <si>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</si>
  <si>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</si>
  <si>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</si>
  <si>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</si>
  <si>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</si>
  <si>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</si>
  <si>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</si>
  <si>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</si>
  <si>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</si>
  <si>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</si>
  <si>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</si>
  <si>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</si>
  <si>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</si>
  <si>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</si>
  <si>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</si>
  <si>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</si>
  <si>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</si>
  <si>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</si>
  <si>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</si>
  <si>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</si>
  <si>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</si>
  <si>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</si>
  <si>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</si>
  <si>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</si>
  <si>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</si>
  <si>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</si>
  <si>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</si>
  <si>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</si>
  <si>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</si>
  <si>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</si>
  <si>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</si>
  <si>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</si>
  <si>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</si>
  <si>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</si>
  <si>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</si>
  <si>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</si>
  <si>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</si>
  <si>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</si>
  <si>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</si>
  <si>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</si>
  <si>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</si>
  <si>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</si>
  <si>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</si>
  <si>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</si>
  <si>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</si>
  <si>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</si>
  <si>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</si>
  <si>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</si>
  <si>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</si>
  <si>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</si>
  <si>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</si>
  <si>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</si>
  <si>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</si>
  <si>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</si>
  <si>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</si>
  <si>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</si>
  <si>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</si>
  <si>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</si>
  <si>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</si>
  <si>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</si>
  <si>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</si>
  <si>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</si>
  <si>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</si>
  <si>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</si>
  <si>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</si>
  <si>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</si>
  <si>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</si>
  <si>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</si>
  <si>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</si>
  <si>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</si>
  <si>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</si>
  <si>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</si>
  <si>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</si>
  <si>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</si>
  <si>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</si>
  <si>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</si>
  <si>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</si>
  <si>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</si>
  <si>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</si>
  <si>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</si>
  <si>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</si>
  <si>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</si>
  <si>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</si>
  <si>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</si>
  <si>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</si>
  <si>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</si>
  <si>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</si>
  <si>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</si>
  <si>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</si>
  <si>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</si>
  <si>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</si>
  <si>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</si>
  <si>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</si>
  <si>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</si>
  <si>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</si>
  <si>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</si>
  <si>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</si>
  <si>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</si>
  <si>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</si>
  <si>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</si>
  <si>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</si>
  <si>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</si>
  <si>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</si>
  <si>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</si>
  <si>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</si>
  <si>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</si>
  <si>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</si>
  <si>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</si>
  <si>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</si>
  <si>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</si>
  <si>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</si>
  <si>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</si>
  <si>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</si>
  <si>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</si>
  <si>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</si>
  <si>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</si>
  <si>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</si>
  <si>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</si>
  <si>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</si>
  <si>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</si>
  <si>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</si>
  <si>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</si>
  <si>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</si>
  <si>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</si>
  <si>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</si>
  <si>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</si>
  <si>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</si>
  <si>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</si>
  <si>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</si>
  <si>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</si>
  <si>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</si>
  <si>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</si>
  <si>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</si>
  <si>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</si>
  <si>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</si>
  <si>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</si>
  <si>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</si>
  <si>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</si>
  <si>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</si>
  <si>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</si>
  <si>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</si>
  <si>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</si>
  <si>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</si>
  <si>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</si>
  <si>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</si>
  <si>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</si>
  <si>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</si>
  <si>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</si>
  <si>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</si>
  <si>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</si>
  <si>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</si>
  <si>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</si>
  <si>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</si>
  <si>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</si>
  <si>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</si>
  <si>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</si>
  <si>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</si>
  <si>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</si>
  <si>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</si>
  <si>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</si>
  <si>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</si>
  <si>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</si>
  <si>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</si>
  <si>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</si>
  <si>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</si>
  <si>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</si>
  <si>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</si>
  <si>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</si>
  <si>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</si>
  <si>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</si>
  <si>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</si>
  <si>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</si>
  <si>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</si>
  <si>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</si>
  <si>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</si>
  <si>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</si>
  <si>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</si>
  <si>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</si>
  <si>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</si>
  <si>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</si>
  <si>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</si>
  <si>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</si>
  <si>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</si>
  <si>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</si>
  <si>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</si>
  <si>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</si>
  <si>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</si>
  <si>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</si>
  <si>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</si>
  <si>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</si>
  <si>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</si>
  <si>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</si>
  <si>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</si>
  <si>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</si>
  <si>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</si>
  <si>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</si>
  <si>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</si>
  <si>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</si>
  <si>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</si>
  <si>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</si>
  <si>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</si>
  <si>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</si>
  <si>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</si>
  <si>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</si>
  <si>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</si>
  <si>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</si>
  <si>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</si>
  <si>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</si>
  <si>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</si>
  <si>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</si>
  <si>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</si>
  <si>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</si>
  <si>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</si>
  <si>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</si>
  <si>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</si>
  <si>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</si>
  <si>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</si>
  <si>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</si>
  <si>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</si>
  <si>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</si>
  <si>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</si>
  <si>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</si>
  <si>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</si>
  <si>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</si>
  <si>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</si>
  <si>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</si>
  <si>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</si>
  <si>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</si>
  <si>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</si>
  <si>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</si>
  <si>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</si>
  <si>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</si>
  <si>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</si>
  <si>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</si>
  <si>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</si>
  <si>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</si>
  <si>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</si>
  <si>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</si>
  <si>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</si>
  <si>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</si>
  <si>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</si>
  <si>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</si>
  <si>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</si>
  <si>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</si>
  <si>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</si>
  <si>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</si>
  <si>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</si>
  <si>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</si>
  <si>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</si>
  <si>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</si>
  <si>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</si>
  <si>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</si>
  <si>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</si>
  <si>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</si>
  <si>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</si>
  <si>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</si>
  <si>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</si>
  <si>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</si>
  <si>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</si>
  <si>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</si>
  <si>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</si>
  <si>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</si>
  <si>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</si>
  <si>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</si>
  <si>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</si>
  <si>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</si>
  <si>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</si>
  <si>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</si>
  <si>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</si>
  <si>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</si>
  <si>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</si>
  <si>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</si>
  <si>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</si>
  <si>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</si>
  <si>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</si>
  <si>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</si>
  <si>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</si>
  <si>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</si>
  <si>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</si>
  <si>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</si>
  <si>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</si>
  <si>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</si>
  <si>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</si>
  <si>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</si>
  <si>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</si>
  <si>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</si>
  <si>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</si>
  <si>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</si>
  <si>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</si>
  <si>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</si>
  <si>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</si>
  <si>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</si>
  <si>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</si>
  <si>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</si>
  <si>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</si>
  <si>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</si>
  <si>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</si>
  <si>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</si>
  <si>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</si>
  <si>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</si>
  <si>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</si>
  <si>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</si>
  <si>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</si>
  <si>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</si>
  <si>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</si>
  <si>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</si>
  <si>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</si>
  <si>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</si>
  <si>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</si>
  <si>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</si>
  <si>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</si>
  <si>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</si>
  <si>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</si>
  <si>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</si>
  <si>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</si>
  <si>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</si>
  <si>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</si>
  <si>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</si>
  <si>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</si>
  <si>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</si>
  <si>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</si>
  <si>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</si>
  <si>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</si>
  <si>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</si>
  <si>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</si>
  <si>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</si>
  <si>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</si>
  <si>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</si>
  <si>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</si>
  <si>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</si>
  <si>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</si>
  <si>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</si>
  <si>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</si>
  <si>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</si>
  <si>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</si>
  <si>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</si>
  <si>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</si>
  <si>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</si>
  <si>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</si>
  <si>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</si>
  <si>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</si>
  <si>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</si>
  <si>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</si>
  <si>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</si>
  <si>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</si>
  <si>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</si>
  <si>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</si>
  <si>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</si>
  <si>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</si>
  <si>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</si>
  <si>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</si>
  <si>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</si>
  <si>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</si>
  <si>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</si>
  <si>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</si>
  <si>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</si>
  <si>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</si>
  <si>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</si>
  <si>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</si>
  <si>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</si>
  <si>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</si>
  <si>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</si>
  <si>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</si>
  <si>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</si>
  <si>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</si>
  <si>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</si>
  <si>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</si>
  <si>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</si>
  <si>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</si>
  <si>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</si>
  <si>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</si>
  <si>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</si>
  <si>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</si>
  <si>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</si>
  <si>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</si>
  <si>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</si>
  <si>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</si>
  <si>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</si>
  <si>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</si>
  <si>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</si>
  <si>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</si>
  <si>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</si>
  <si>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</si>
  <si>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</si>
  <si>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</si>
  <si>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</si>
  <si>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</si>
  <si>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</si>
  <si>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</si>
  <si>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</si>
  <si>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</si>
  <si>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</si>
  <si>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</si>
  <si>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</si>
  <si>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</si>
  <si>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</si>
  <si>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</si>
  <si>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</si>
  <si>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</si>
  <si>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</si>
  <si>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</si>
  <si>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</si>
  <si>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</si>
  <si>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</si>
  <si>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</si>
  <si>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</si>
  <si>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</si>
  <si>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</si>
  <si>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</si>
  <si>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</si>
  <si>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</si>
  <si>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</si>
  <si>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</si>
  <si>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</si>
  <si>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</si>
  <si>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</si>
  <si>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</si>
  <si>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</si>
  <si>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</si>
  <si>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</si>
  <si>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</si>
  <si>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</si>
  <si>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</si>
  <si>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</si>
  <si>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</si>
  <si>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</si>
  <si>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</si>
  <si>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</si>
  <si>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</si>
  <si>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</si>
  <si>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</si>
  <si>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</si>
  <si>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</si>
  <si>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</si>
  <si>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</si>
  <si>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</si>
  <si>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</si>
  <si>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</si>
  <si>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</si>
  <si>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</si>
  <si>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</si>
  <si>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</si>
  <si>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</si>
  <si>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</si>
  <si>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</si>
  <si>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</si>
  <si>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</si>
  <si>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</si>
  <si>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</si>
  <si>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</si>
  <si>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</si>
  <si>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</si>
  <si>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</si>
  <si>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</si>
  <si>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</si>
  <si>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</si>
  <si>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</si>
  <si>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</si>
  <si>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</si>
  <si>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</si>
  <si>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</si>
  <si>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</si>
  <si>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</si>
  <si>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</si>
  <si>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</si>
  <si>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</si>
  <si>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</si>
  <si>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</si>
  <si>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</si>
  <si>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</si>
  <si>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</si>
  <si>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</si>
  <si>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</si>
  <si>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</si>
  <si>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</si>
  <si>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</si>
  <si>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</si>
  <si>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</si>
  <si>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</si>
  <si>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</si>
  <si>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</si>
  <si>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</si>
  <si>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</si>
  <si>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</si>
  <si>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</si>
  <si>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</si>
  <si>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</si>
  <si>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</si>
  <si>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</si>
  <si>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</si>
  <si>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</si>
  <si>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</si>
  <si>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</si>
  <si>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</si>
  <si>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</si>
  <si>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</si>
  <si>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</si>
  <si>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</si>
  <si>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</si>
  <si>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</si>
  <si>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</si>
  <si>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</si>
  <si>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</si>
  <si>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</si>
  <si>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</si>
  <si>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</si>
  <si>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</si>
  <si>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</si>
  <si>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</si>
  <si>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</si>
  <si>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</si>
  <si>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</si>
  <si>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</si>
  <si>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</si>
  <si>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</si>
  <si>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</si>
  <si>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</si>
  <si>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</si>
  <si>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</si>
  <si>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</si>
  <si>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</si>
  <si>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</si>
  <si>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</si>
  <si>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</si>
  <si>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</si>
  <si>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</si>
  <si>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</si>
  <si>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</si>
  <si>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</si>
  <si>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</si>
  <si>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</si>
  <si>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</si>
  <si>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</si>
  <si>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</si>
  <si>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</si>
  <si>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</si>
  <si>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</si>
  <si>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</si>
  <si>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</si>
  <si>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</si>
  <si>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</si>
  <si>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</si>
  <si>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</si>
  <si>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</si>
  <si>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</si>
  <si>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</si>
  <si>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</si>
  <si>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</si>
  <si>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</si>
  <si>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</si>
  <si>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</si>
  <si>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</si>
  <si>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</si>
  <si>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</si>
  <si>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</si>
  <si>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</si>
  <si>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</si>
  <si>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</si>
  <si>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</si>
  <si>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</si>
  <si>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</si>
  <si>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</si>
  <si>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</si>
  <si>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</si>
  <si>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</si>
  <si>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</si>
  <si>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</si>
  <si>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</si>
  <si>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</si>
  <si>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</si>
  <si>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</si>
  <si>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</si>
  <si>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</si>
  <si>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</si>
  <si>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</si>
  <si>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</si>
  <si>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</si>
  <si>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</si>
  <si>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</si>
  <si>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</si>
  <si>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</si>
  <si>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</si>
  <si>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</si>
  <si>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</si>
  <si>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</si>
  <si>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</si>
  <si>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</si>
  <si>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</si>
  <si>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</si>
  <si>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</si>
  <si>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</si>
  <si>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</si>
  <si>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</si>
  <si>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</si>
  <si>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</si>
  <si>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</si>
  <si>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</si>
  <si>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</si>
  <si>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</si>
  <si>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</si>
  <si>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</si>
  <si>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</si>
  <si>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</si>
  <si>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</si>
  <si>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</si>
  <si>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</si>
  <si>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</si>
  <si>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</si>
  <si>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</si>
  <si>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</si>
  <si>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</si>
  <si>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</si>
  <si>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</si>
  <si>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</si>
  <si>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</si>
  <si>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</si>
  <si>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</si>
  <si>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</si>
  <si>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</si>
  <si>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</si>
  <si>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</si>
  <si>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</si>
  <si>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</si>
  <si>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</si>
  <si>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</si>
  <si>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</si>
  <si>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</si>
  <si>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</si>
  <si>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</si>
  <si>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</si>
  <si>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</si>
  <si>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</si>
  <si>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</si>
  <si>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</si>
  <si>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</si>
  <si>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</si>
  <si>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</si>
  <si>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</si>
  <si>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</si>
  <si>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</si>
  <si>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</si>
  <si>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</si>
  <si>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</si>
  <si>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</si>
  <si>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</si>
  <si>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</si>
  <si>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</si>
  <si>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</si>
  <si>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</si>
  <si>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</si>
  <si>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</si>
  <si>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</si>
  <si>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</si>
  <si>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</si>
  <si>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</si>
  <si>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</si>
  <si>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</si>
  <si>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</si>
  <si>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</si>
  <si>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</si>
  <si>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</si>
  <si>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</si>
  <si>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</si>
  <si>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</si>
  <si>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</si>
  <si>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</si>
  <si>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</si>
  <si>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</si>
  <si>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</si>
  <si>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</si>
  <si>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</si>
  <si>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</si>
  <si>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</si>
  <si>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</si>
  <si>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</si>
  <si>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</si>
  <si>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</si>
  <si>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</si>
  <si>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</si>
  <si>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</si>
  <si>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</si>
  <si>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</si>
  <si>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</si>
  <si>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</si>
  <si>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</si>
  <si>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</si>
  <si>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</si>
  <si>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</si>
  <si>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</si>
  <si>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</si>
  <si>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</si>
  <si>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</si>
  <si>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</si>
  <si>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</si>
  <si>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</si>
  <si>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</si>
  <si>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</si>
  <si>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</si>
  <si>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</si>
  <si>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</si>
  <si>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</si>
  <si>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</si>
  <si>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</si>
  <si>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</si>
  <si>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</si>
  <si>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</si>
  <si>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</si>
  <si>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</si>
  <si>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</si>
  <si>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</si>
  <si>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</si>
  <si>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</si>
  <si>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</si>
  <si>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</si>
  <si>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</si>
  <si>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</si>
  <si>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</si>
  <si>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</si>
  <si>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</si>
  <si>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</si>
  <si>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</si>
  <si>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</si>
  <si>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</si>
  <si>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</si>
  <si>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</si>
  <si>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</si>
  <si>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</si>
  <si>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</si>
  <si>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</si>
  <si>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</si>
  <si>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</si>
  <si>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</si>
  <si>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</si>
  <si>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</si>
  <si>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</si>
  <si>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</si>
  <si>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</si>
  <si>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</si>
  <si>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</si>
  <si>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</si>
  <si>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</si>
  <si>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</si>
  <si>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</si>
  <si>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</si>
  <si>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</si>
  <si>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</si>
  <si>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</si>
  <si>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</si>
  <si>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</si>
  <si>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</si>
  <si>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</si>
  <si>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</si>
  <si>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</si>
  <si>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</si>
  <si>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</si>
  <si>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</si>
  <si>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</si>
  <si>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</si>
  <si>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</si>
  <si>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</si>
  <si>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</si>
  <si>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</si>
  <si>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</si>
  <si>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</si>
  <si>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</si>
  <si>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</si>
  <si>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</si>
  <si>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</si>
  <si>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</si>
  <si>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</si>
  <si>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</si>
  <si>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</si>
  <si>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</si>
  <si>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</si>
  <si>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</si>
  <si>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</si>
  <si>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</si>
  <si>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</si>
  <si>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</si>
  <si>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</si>
  <si>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</si>
  <si>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</si>
  <si>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</si>
  <si>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</si>
  <si>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</si>
  <si>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</si>
  <si>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</si>
  <si>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</si>
  <si>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</si>
  <si>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</si>
  <si>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</si>
  <si>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</si>
  <si>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</si>
  <si>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</si>
  <si>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</si>
  <si>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</si>
  <si>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</si>
  <si>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</si>
  <si>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</si>
  <si>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</si>
  <si>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</si>
  <si>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</si>
  <si>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</si>
  <si>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</si>
  <si>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</si>
  <si>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</si>
  <si>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</si>
  <si>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</si>
  <si>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</si>
  <si>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</si>
  <si>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</si>
  <si>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</si>
  <si>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</si>
  <si>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</si>
  <si>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</si>
  <si>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</si>
  <si>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</si>
  <si>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</si>
  <si>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</si>
  <si>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</si>
  <si>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</si>
  <si>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</si>
  <si>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</si>
  <si>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</si>
  <si>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</si>
  <si>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</si>
  <si>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</si>
  <si>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</si>
  <si>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</si>
  <si>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</si>
  <si>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</si>
  <si>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</si>
  <si>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</si>
  <si>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</si>
  <si>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</si>
  <si>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</si>
  <si>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</si>
  <si>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</si>
  <si>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</si>
  <si>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</si>
  <si>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</si>
  <si>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</si>
  <si>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</si>
  <si>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</si>
  <si>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</si>
  <si>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</si>
  <si>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</si>
  <si>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</si>
  <si>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</si>
  <si>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</si>
  <si>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</si>
  <si>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</si>
  <si>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</si>
  <si>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</si>
  <si>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</si>
  <si>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</si>
  <si>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</si>
  <si>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</si>
  <si>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</si>
  <si>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</si>
  <si>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</si>
  <si>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</si>
  <si>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</si>
  <si>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</si>
  <si>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</si>
  <si>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</si>
  <si>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</si>
  <si>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</si>
  <si>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</si>
  <si>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</si>
  <si>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</si>
  <si>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</si>
  <si>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</si>
  <si>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</si>
  <si>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</si>
  <si>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</si>
  <si>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</si>
  <si>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</si>
  <si>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</si>
  <si>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</si>
  <si>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</si>
  <si>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</si>
  <si>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</si>
  <si>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</si>
  <si>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</si>
  <si>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</si>
  <si>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</si>
  <si>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</si>
  <si>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</si>
  <si>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</si>
  <si>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</si>
  <si>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</si>
  <si>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</si>
  <si>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</si>
  <si>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</si>
  <si>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</si>
  <si>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</si>
  <si>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</si>
  <si>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</si>
  <si>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</si>
  <si>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</si>
  <si>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</si>
  <si>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</si>
  <si>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</si>
  <si>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</si>
  <si>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</si>
  <si>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</si>
  <si>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</si>
  <si>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</si>
  <si>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</si>
  <si>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</si>
  <si>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</si>
  <si>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</si>
  <si>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</si>
  <si>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</si>
  <si>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</si>
  <si>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</si>
  <si>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</si>
  <si>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</si>
  <si>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</si>
  <si>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</si>
  <si>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</si>
  <si>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</si>
  <si>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</si>
  <si>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</si>
  <si>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</si>
  <si>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</si>
  <si>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</si>
  <si>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</si>
  <si>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</si>
  <si>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</si>
  <si>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</si>
  <si>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</si>
  <si>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</si>
  <si>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</si>
  <si>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</si>
  <si>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</si>
  <si>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</si>
  <si>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</si>
  <si>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</si>
  <si>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</si>
  <si>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</si>
  <si>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</si>
  <si>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</si>
  <si>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</si>
  <si>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</si>
  <si>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</si>
  <si>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</si>
  <si>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</si>
  <si>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</si>
  <si>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</si>
  <si>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</si>
  <si>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</si>
  <si>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</si>
  <si>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</si>
  <si>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</si>
  <si>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</si>
  <si>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</si>
  <si>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</si>
  <si>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</si>
  <si>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</si>
  <si>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</si>
  <si>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</si>
  <si>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</si>
  <si>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</si>
  <si>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</si>
  <si>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</si>
  <si>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</si>
  <si>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</si>
  <si>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</si>
  <si>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</si>
  <si>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</si>
  <si>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</si>
  <si>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</si>
  <si>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</si>
  <si>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</si>
  <si>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</si>
  <si>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</si>
  <si>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</si>
  <si>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</si>
  <si>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</si>
  <si>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</si>
  <si>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</si>
  <si>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</si>
  <si>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</si>
  <si>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</si>
  <si>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</si>
  <si>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</si>
  <si>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</si>
  <si>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</si>
  <si>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</si>
  <si>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</si>
  <si>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</si>
  <si>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</si>
  <si>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</si>
  <si>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</si>
  <si>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</si>
  <si>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</si>
  <si>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</si>
  <si>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</si>
  <si>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</si>
  <si>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</si>
  <si>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</si>
  <si>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</si>
  <si>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</si>
  <si>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</si>
  <si>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</si>
  <si>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</si>
  <si>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</si>
  <si>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</si>
  <si>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</si>
  <si>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</si>
  <si>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</si>
  <si>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</si>
  <si>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</si>
  <si>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</si>
  <si>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</si>
  <si>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</si>
  <si>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</si>
  <si>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</si>
  <si>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</si>
  <si>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</si>
  <si>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</si>
  <si>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</si>
  <si>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</si>
  <si>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</si>
  <si>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</si>
  <si>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</si>
  <si>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</si>
  <si>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</si>
  <si>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</si>
  <si>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</si>
  <si>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</si>
  <si>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</si>
  <si>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</si>
  <si>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</si>
  <si>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</si>
  <si>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</si>
  <si>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</si>
  <si>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</si>
  <si>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</si>
  <si>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</si>
  <si>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</si>
  <si>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</si>
  <si>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</si>
  <si>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</si>
  <si>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</si>
  <si>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</si>
  <si>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</si>
  <si>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</si>
  <si>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</si>
  <si>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</si>
  <si>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</si>
  <si>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</si>
  <si>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</si>
  <si>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</si>
  <si>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</si>
  <si>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</si>
  <si>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</si>
  <si>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</si>
  <si>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</si>
  <si>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</si>
  <si>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</si>
  <si>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</si>
  <si>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</si>
  <si>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</si>
  <si>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</si>
  <si>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</si>
  <si>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</si>
  <si>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</si>
  <si>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</si>
  <si>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</si>
  <si>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</si>
  <si>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</si>
  <si>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</si>
  <si>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</si>
  <si>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</si>
  <si>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</si>
  <si>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</si>
  <si>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</si>
  <si>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</si>
  <si>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</si>
  <si>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</si>
  <si>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</si>
  <si>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</si>
  <si>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</si>
  <si>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</si>
  <si>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</si>
  <si>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</si>
  <si>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</si>
  <si>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</si>
  <si>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</si>
  <si>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</si>
  <si>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</si>
  <si>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</si>
  <si>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</si>
  <si>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</si>
  <si>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</si>
  <si>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</si>
  <si>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</si>
  <si>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</si>
  <si>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</si>
  <si>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</si>
  <si>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</si>
  <si>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</si>
  <si>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</si>
  <si>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</si>
  <si>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</si>
  <si>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</si>
  <si>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</si>
  <si>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</si>
  <si>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</si>
  <si>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</si>
  <si>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</si>
  <si>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</si>
  <si>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</si>
  <si>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</si>
  <si>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</si>
  <si>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</si>
  <si>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</si>
  <si>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</si>
  <si>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</si>
  <si>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</si>
  <si>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</si>
  <si>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</si>
  <si>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</si>
  <si>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</si>
  <si>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</si>
  <si>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</si>
  <si>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</si>
  <si>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</si>
  <si>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</si>
  <si>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</si>
  <si>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</si>
  <si>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</si>
  <si>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</si>
  <si>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</si>
  <si>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</si>
  <si>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</si>
  <si>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</si>
  <si>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</si>
  <si>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</si>
  <si>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</si>
  <si>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</si>
  <si>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</si>
  <si>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</si>
  <si>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</si>
  <si>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</si>
  <si>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</si>
  <si>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</si>
  <si>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</si>
  <si>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</si>
  <si>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</si>
  <si>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</si>
  <si>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</si>
  <si>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</si>
  <si>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</si>
  <si>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</si>
  <si>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</si>
  <si>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</si>
  <si>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</si>
  <si>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</si>
  <si>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</si>
  <si>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</si>
  <si>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</si>
  <si>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</si>
  <si>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</si>
  <si>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</si>
  <si>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</si>
  <si>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</si>
  <si>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</si>
  <si>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</si>
  <si>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</si>
  <si>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</si>
  <si>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</si>
  <si>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</si>
  <si>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</si>
  <si>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</si>
  <si>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</si>
  <si>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</si>
  <si>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</si>
  <si>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</si>
  <si>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</si>
  <si>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</si>
  <si>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</si>
  <si>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</si>
  <si>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</si>
  <si>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</si>
  <si>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</si>
  <si>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</si>
  <si>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</si>
  <si>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</si>
  <si>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</si>
  <si>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</si>
  <si>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</si>
  <si>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</si>
  <si>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</si>
  <si>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</si>
  <si>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</si>
  <si>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</si>
  <si>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</si>
  <si>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</si>
  <si>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</si>
  <si>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</si>
  <si>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</si>
  <si>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</si>
  <si>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</si>
  <si>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</si>
  <si>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</si>
  <si>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</si>
  <si>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</si>
  <si>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</si>
  <si>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</si>
  <si>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</si>
  <si>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</si>
  <si>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</si>
  <si>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</si>
  <si>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</si>
  <si>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</si>
  <si>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</si>
  <si>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</si>
  <si>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</si>
  <si>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</si>
  <si>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</si>
  <si>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</si>
  <si>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</si>
  <si>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</si>
  <si>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</si>
  <si>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</si>
  <si>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</si>
  <si>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</si>
  <si>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</si>
  <si>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</si>
  <si>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</si>
  <si>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</si>
  <si>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</si>
  <si>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</si>
  <si>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</si>
  <si>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</si>
  <si>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</si>
  <si>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</si>
  <si>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</si>
  <si>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</si>
  <si>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</si>
  <si>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</si>
  <si>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</si>
  <si>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</si>
  <si>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</si>
  <si>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</si>
  <si>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</si>
  <si>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</si>
  <si>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</si>
  <si>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</si>
  <si>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</si>
  <si>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</si>
  <si>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</si>
  <si>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</si>
  <si>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</si>
  <si>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</si>
  <si>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</si>
  <si>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</si>
  <si>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</si>
  <si>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</si>
  <si>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</si>
  <si>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</si>
  <si>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</si>
  <si>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</si>
  <si>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</si>
  <si>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</si>
  <si>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</si>
  <si>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</si>
  <si>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</si>
  <si>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</si>
  <si>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</si>
  <si>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</si>
  <si>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</si>
  <si>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</si>
  <si>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</si>
  <si>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</si>
  <si>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</si>
  <si>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</si>
  <si>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</si>
  <si>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</si>
  <si>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</si>
  <si>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</si>
  <si>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</si>
  <si>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</si>
  <si>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</si>
  <si>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</si>
  <si>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</si>
  <si>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</si>
  <si>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</si>
  <si>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</si>
  <si>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</si>
  <si>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</si>
  <si>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</si>
  <si>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</si>
  <si>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</si>
  <si>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</si>
  <si>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</si>
  <si>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</si>
  <si>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</si>
  <si>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</si>
  <si>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</si>
  <si>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</si>
  <si>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</si>
  <si>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</si>
  <si>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</si>
  <si>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</si>
  <si>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</si>
  <si>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</si>
  <si>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</si>
  <si>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</si>
  <si>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</si>
  <si>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</si>
  <si>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</si>
  <si>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</si>
  <si>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</si>
  <si>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</si>
  <si>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</si>
  <si>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</si>
  <si>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</si>
  <si>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</si>
  <si>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</si>
  <si>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</si>
  <si>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</si>
  <si>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</si>
  <si>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</si>
  <si>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</si>
  <si>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</si>
  <si>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</si>
  <si>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</si>
  <si>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</si>
  <si>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</si>
  <si>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</si>
  <si>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</si>
  <si>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</si>
  <si>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</si>
  <si>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</si>
  <si>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</si>
  <si>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</si>
  <si>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</si>
  <si>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</si>
  <si>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</si>
  <si>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</si>
  <si>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</si>
  <si>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</si>
  <si>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</si>
  <si>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</si>
  <si>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</si>
  <si>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</si>
  <si>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</si>
  <si>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</si>
  <si>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</si>
  <si>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</si>
  <si>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</si>
  <si>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</si>
  <si>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</si>
  <si>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</si>
  <si>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</si>
  <si>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</si>
  <si>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</si>
  <si>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</si>
  <si>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</si>
  <si>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</si>
  <si>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</si>
  <si>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</si>
  <si>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</si>
  <si>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</si>
  <si>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</si>
  <si>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</si>
  <si>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</si>
  <si>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</si>
  <si>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</si>
  <si>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</si>
  <si>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</si>
  <si>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</si>
  <si>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</si>
  <si>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</si>
  <si>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</si>
  <si>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</si>
  <si>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</si>
  <si>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</si>
  <si>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</si>
  <si>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</si>
  <si>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</si>
  <si>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</si>
  <si>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</si>
  <si>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</si>
  <si>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</si>
  <si>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</si>
  <si>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</si>
  <si>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</si>
  <si>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</si>
  <si>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</si>
  <si>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</si>
  <si>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</si>
  <si>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</si>
  <si>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</si>
  <si>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</si>
  <si>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</si>
  <si>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</si>
  <si>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</si>
  <si>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</si>
  <si>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</si>
  <si>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</si>
  <si>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</si>
  <si>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</si>
  <si>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</si>
  <si>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</si>
  <si>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</si>
  <si>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</si>
  <si>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</si>
  <si>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</si>
  <si>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</si>
  <si>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</si>
  <si>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</si>
  <si>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</si>
  <si>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</si>
  <si>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</si>
  <si>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</si>
  <si>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</si>
  <si>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</si>
  <si>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</si>
  <si>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</si>
  <si>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</si>
  <si>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</si>
  <si>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</si>
  <si>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</si>
  <si>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</si>
  <si>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</si>
  <si>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</si>
  <si>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</si>
  <si>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</si>
  <si>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</si>
  <si>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</si>
  <si>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</si>
  <si>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</si>
  <si>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</si>
  <si>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</si>
  <si>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</si>
  <si>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</si>
  <si>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</si>
  <si>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</si>
  <si>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</si>
  <si>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</si>
  <si>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</si>
  <si>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</si>
  <si>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</si>
  <si>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</si>
  <si>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</si>
  <si>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</si>
  <si>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</si>
  <si>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</si>
  <si>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</si>
  <si>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</si>
  <si>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</si>
  <si>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</si>
  <si>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</si>
  <si>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</si>
  <si>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</si>
  <si>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</si>
  <si>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</si>
  <si>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</si>
  <si>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</si>
  <si>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</si>
  <si>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</si>
  <si>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</si>
  <si>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</si>
  <si>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</si>
  <si>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</si>
  <si>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</si>
  <si>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</si>
  <si>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</si>
  <si>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</si>
  <si>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</si>
  <si>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</si>
  <si>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</si>
  <si>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</si>
  <si>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</si>
  <si>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</si>
  <si>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</si>
  <si>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</si>
  <si>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</si>
  <si>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</si>
  <si>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</si>
  <si>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</si>
  <si>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</si>
  <si>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</si>
  <si>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</si>
  <si>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</si>
  <si>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</si>
  <si>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</si>
  <si>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</si>
  <si>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</si>
  <si>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</si>
  <si>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</si>
  <si>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</si>
  <si>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</si>
  <si>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</si>
  <si>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</si>
  <si>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</si>
  <si>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</si>
  <si>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</si>
  <si>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</si>
  <si>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</si>
  <si>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</si>
  <si>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</si>
  <si>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</si>
  <si>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</si>
  <si>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</si>
  <si>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</si>
  <si>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</si>
  <si>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</si>
  <si>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</si>
  <si>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</si>
  <si>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</si>
  <si>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</si>
  <si>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</si>
  <si>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</si>
  <si>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</si>
  <si>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</si>
  <si>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</si>
  <si>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</si>
  <si>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</si>
  <si>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</si>
  <si>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</si>
  <si>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</si>
  <si>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</si>
  <si>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</si>
  <si>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</si>
  <si>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</si>
  <si>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</si>
  <si>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</si>
  <si>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</si>
  <si>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</si>
  <si>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</si>
  <si>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</si>
  <si>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</si>
  <si>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</si>
  <si>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</si>
  <si>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</si>
  <si>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</si>
  <si>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</si>
  <si>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</si>
  <si>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</si>
  <si>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</si>
  <si>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</si>
  <si>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</si>
  <si>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</si>
  <si>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</si>
  <si>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</si>
  <si>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</si>
  <si>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</si>
  <si>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</si>
  <si>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</si>
  <si>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</si>
  <si>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</si>
  <si>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</si>
  <si>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</si>
  <si>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</si>
  <si>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</si>
  <si>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</si>
  <si>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</si>
  <si>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</si>
  <si>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</si>
  <si>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</si>
  <si>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</si>
  <si>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</si>
  <si>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</si>
  <si>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</si>
  <si>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</si>
  <si>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</si>
  <si>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</si>
  <si>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</si>
  <si>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</si>
  <si>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</si>
  <si>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</si>
  <si>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</si>
  <si>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</si>
  <si>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</si>
  <si>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</si>
  <si>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</si>
  <si>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</si>
  <si>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</si>
  <si>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</si>
  <si>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</si>
  <si>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</si>
  <si>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</si>
  <si>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</si>
  <si>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</si>
  <si>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</si>
  <si>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</si>
  <si>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</si>
  <si>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</si>
  <si>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</si>
  <si>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</si>
  <si>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</si>
  <si>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</si>
  <si>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</si>
  <si>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</si>
  <si>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</si>
  <si>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</si>
  <si>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</si>
  <si>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</si>
  <si>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</si>
  <si>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</si>
  <si>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</si>
  <si>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</si>
  <si>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</si>
  <si>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</si>
  <si>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</si>
  <si>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</si>
  <si>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</si>
  <si>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</si>
  <si>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</si>
  <si>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</si>
  <si>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</si>
  <si>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</si>
  <si>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</si>
  <si>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</si>
  <si>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</si>
  <si>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</si>
  <si>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</si>
  <si>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</si>
  <si>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</si>
  <si>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</si>
  <si>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</si>
  <si>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</si>
  <si>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</si>
  <si>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</si>
  <si>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</si>
  <si>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</si>
  <si>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</si>
  <si>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</si>
  <si>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</si>
  <si>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</si>
  <si>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</si>
  <si>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</si>
  <si>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</si>
  <si>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</si>
  <si>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</si>
  <si>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</si>
  <si>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</si>
  <si>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</si>
  <si>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</si>
  <si>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</si>
  <si>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</si>
  <si>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</si>
  <si>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</si>
  <si>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</si>
  <si>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</si>
  <si>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</si>
  <si>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</si>
  <si>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</si>
  <si>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</si>
  <si>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</si>
  <si>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</si>
  <si>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</si>
  <si>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</si>
  <si>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</si>
  <si>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</si>
  <si>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</si>
  <si>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</si>
  <si>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</si>
  <si>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</si>
  <si>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</si>
  <si>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</si>
  <si>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</si>
  <si>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</si>
  <si>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</si>
  <si>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</si>
  <si>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</si>
  <si>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</si>
  <si>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</si>
  <si>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</si>
  <si>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</si>
  <si>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</si>
  <si>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</si>
  <si>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</si>
  <si>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</si>
  <si>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</si>
  <si>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</si>
  <si>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</si>
  <si>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</si>
  <si>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</si>
  <si>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</si>
  <si>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</si>
  <si>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</si>
  <si>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</si>
  <si>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</si>
  <si>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</si>
  <si>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</si>
  <si>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</si>
  <si>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</si>
  <si>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</si>
  <si>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</si>
  <si>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</si>
  <si>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</si>
  <si>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</si>
  <si>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</si>
  <si>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</si>
  <si>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</si>
  <si>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</si>
  <si>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</si>
  <si>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</si>
  <si>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</si>
  <si>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</si>
  <si>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</si>
  <si>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</si>
  <si>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</si>
  <si>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</si>
  <si>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</si>
  <si>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</si>
  <si>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</si>
  <si>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</si>
  <si>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</si>
  <si>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</si>
  <si>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</si>
  <si>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</si>
  <si>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</si>
  <si>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</si>
  <si>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</si>
  <si>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</si>
  <si>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</si>
  <si>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</si>
  <si>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</si>
  <si>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</si>
  <si>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</si>
  <si>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</si>
  <si>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</si>
  <si>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</si>
  <si>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</si>
  <si>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</si>
  <si>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</si>
  <si>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</si>
  <si>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</si>
  <si>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</si>
  <si>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</si>
  <si>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</si>
  <si>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</si>
  <si>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</si>
  <si>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</si>
  <si>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</si>
  <si>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</si>
  <si>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</si>
  <si>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</si>
  <si>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</si>
  <si>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</si>
  <si>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</si>
  <si>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</si>
  <si>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</si>
  <si>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</si>
  <si>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</si>
  <si>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</si>
  <si>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</si>
  <si>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</si>
  <si>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</si>
  <si>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</si>
  <si>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</si>
  <si>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</si>
  <si>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</si>
  <si>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</si>
  <si>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</si>
  <si>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</si>
  <si>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</si>
  <si>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</si>
  <si>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</si>
  <si>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</si>
  <si>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</si>
  <si>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</si>
  <si>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</si>
  <si>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</si>
  <si>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</si>
  <si>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</si>
  <si>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</si>
  <si>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</si>
  <si>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</si>
  <si>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</si>
  <si>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</si>
  <si>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</si>
  <si>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</si>
  <si>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</si>
  <si>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</si>
  <si>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</si>
  <si>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</si>
  <si>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</si>
  <si>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</si>
  <si>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</si>
  <si>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</si>
  <si>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</si>
  <si>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</si>
  <si>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</si>
  <si>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</si>
  <si>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</si>
  <si>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</si>
  <si>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</si>
  <si>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</si>
  <si>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</si>
  <si>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</si>
  <si>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</si>
  <si>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</si>
  <si>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</si>
  <si>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</si>
  <si>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</si>
  <si>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</si>
  <si>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</si>
  <si>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</si>
  <si>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</si>
  <si>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</si>
  <si>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</si>
  <si>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</si>
  <si>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</si>
  <si>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</si>
  <si>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</si>
  <si>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</si>
  <si>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</si>
  <si>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</si>
  <si>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</si>
  <si>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</si>
  <si>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</si>
  <si>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</si>
  <si>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</si>
  <si>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</si>
  <si>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</si>
  <si>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</si>
  <si>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</si>
  <si>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</si>
  <si>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</si>
  <si>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</si>
  <si>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</si>
  <si>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</si>
  <si>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</si>
  <si>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</si>
  <si>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</si>
  <si>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</si>
  <si>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</si>
  <si>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</si>
  <si>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</si>
  <si>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</si>
  <si>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</si>
  <si>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</si>
  <si>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</si>
  <si>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</si>
  <si>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</si>
  <si>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</si>
  <si>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</si>
  <si>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</si>
  <si>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</si>
  <si>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</si>
  <si>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</si>
  <si>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</si>
  <si>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</si>
  <si>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</si>
  <si>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</si>
  <si>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</si>
  <si>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</si>
  <si>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</si>
  <si>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</si>
  <si>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</si>
  <si>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</si>
  <si>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</si>
  <si>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</si>
  <si>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</si>
  <si>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</si>
  <si>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</si>
  <si>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</si>
  <si>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</si>
  <si>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</si>
  <si>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</si>
  <si>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</si>
  <si>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</si>
  <si>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</si>
  <si>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</si>
  <si>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</si>
  <si>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</si>
  <si>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</si>
  <si>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</si>
  <si>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</si>
  <si>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</si>
  <si>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</si>
  <si>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</si>
  <si>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</si>
  <si>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</si>
  <si>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</si>
  <si>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</si>
  <si>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</si>
  <si>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</si>
  <si>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</si>
  <si>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</si>
  <si>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</si>
  <si>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</si>
  <si>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</si>
  <si>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</si>
  <si>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</si>
  <si>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</si>
  <si>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</si>
  <si>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</si>
  <si>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</si>
  <si>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</si>
  <si>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</si>
  <si>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</si>
  <si>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</si>
  <si>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</si>
  <si>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</si>
  <si>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</si>
  <si>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</si>
  <si>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</si>
  <si>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</si>
  <si>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</si>
  <si>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</si>
  <si>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</si>
  <si>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</si>
  <si>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</si>
  <si>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</si>
  <si>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</si>
  <si>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</si>
  <si>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</si>
  <si>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</si>
  <si>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</si>
  <si>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</si>
  <si>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</si>
  <si>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</si>
  <si>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</si>
  <si>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</si>
  <si>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</si>
  <si>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</si>
  <si>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</si>
  <si>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</si>
  <si>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</si>
  <si>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</si>
  <si>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</si>
  <si>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</si>
  <si>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</si>
  <si>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</si>
  <si>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</si>
  <si>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</si>
  <si>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</si>
  <si>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</si>
  <si>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</si>
  <si>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</si>
  <si>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</si>
  <si>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</si>
  <si>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</si>
  <si>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</si>
  <si>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</si>
  <si>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</si>
  <si>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</si>
  <si>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</si>
  <si>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</si>
  <si>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</si>
  <si>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</si>
  <si>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</si>
  <si>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</si>
  <si>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</si>
  <si>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</si>
  <si>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</si>
  <si>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</si>
  <si>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</si>
  <si>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</si>
  <si>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</si>
  <si>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</si>
  <si>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</si>
  <si>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</si>
  <si>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</si>
  <si>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</si>
  <si>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</si>
  <si>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</si>
  <si>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</si>
  <si>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</si>
  <si>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</si>
  <si>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</si>
  <si>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</si>
  <si>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</si>
  <si>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</si>
  <si>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</si>
  <si>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</si>
  <si>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</si>
  <si>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</si>
  <si>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</si>
  <si>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</si>
  <si>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</si>
  <si>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</si>
  <si>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</si>
  <si>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</si>
  <si>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</si>
  <si>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</si>
  <si>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</si>
  <si>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</si>
  <si>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</si>
  <si>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</si>
  <si>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</si>
  <si>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</si>
  <si>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</si>
  <si>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</si>
  <si>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</si>
  <si>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</si>
  <si>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</si>
  <si>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</si>
  <si>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</si>
  <si>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</si>
  <si>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</si>
  <si>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</si>
  <si>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</si>
  <si>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</si>
  <si>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</si>
  <si>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</si>
  <si>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</si>
  <si>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</si>
  <si>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</si>
  <si>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</si>
  <si>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</si>
  <si>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</si>
  <si>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</si>
  <si>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</si>
  <si>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</si>
  <si>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</si>
  <si>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</si>
  <si>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</si>
  <si>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</si>
  <si>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</si>
  <si>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</si>
  <si>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</si>
  <si>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</si>
  <si>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</si>
  <si>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</si>
  <si>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</si>
  <si>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</si>
  <si>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</si>
  <si>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</si>
  <si>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</si>
  <si>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</si>
  <si>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</si>
  <si>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</si>
  <si>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</si>
  <si>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</si>
  <si>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</si>
  <si>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</si>
  <si>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</si>
  <si>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</si>
  <si>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</si>
  <si>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</si>
  <si>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</si>
  <si>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</si>
  <si>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</si>
  <si>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</si>
  <si>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</si>
  <si>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</si>
  <si>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</si>
  <si>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</si>
  <si>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</si>
  <si>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</si>
  <si>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</si>
  <si>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</si>
  <si>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</si>
  <si>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</si>
  <si>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</si>
  <si>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</si>
  <si>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</si>
  <si>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</si>
  <si>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</si>
  <si>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</si>
  <si>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</si>
  <si>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</si>
  <si>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</si>
  <si>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</si>
  <si>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</si>
  <si>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</si>
  <si>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</si>
  <si>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</si>
  <si>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</si>
  <si>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</si>
  <si>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</si>
  <si>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</si>
  <si>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</si>
  <si>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</si>
  <si>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</si>
  <si>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</si>
  <si>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</si>
  <si>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</si>
  <si>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</si>
  <si>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</si>
  <si>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</si>
  <si>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</si>
  <si>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</si>
  <si>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</si>
  <si>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</si>
  <si>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</si>
  <si>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</si>
  <si>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</si>
  <si>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</si>
  <si>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</si>
  <si>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</si>
  <si>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</si>
  <si>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</si>
  <si>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</si>
  <si>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</si>
  <si>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</si>
  <si>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</si>
  <si>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</si>
  <si>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</si>
  <si>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</si>
  <si>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</si>
  <si>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</si>
  <si>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</si>
  <si>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</si>
  <si>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</si>
  <si>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</si>
  <si>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</si>
  <si>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</si>
  <si>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</si>
  <si>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</si>
  <si>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</si>
  <si>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</si>
  <si>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</si>
  <si>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</si>
  <si>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</si>
  <si>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</si>
  <si>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</si>
  <si>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</si>
  <si>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</si>
  <si>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</si>
  <si>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</si>
  <si>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</si>
  <si>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</si>
  <si>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</si>
  <si>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</si>
  <si>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</si>
  <si>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</si>
  <si>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</si>
  <si>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</si>
  <si>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</si>
  <si>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</si>
  <si>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</si>
  <si>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</si>
  <si>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</si>
  <si>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</si>
  <si>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</si>
  <si>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</si>
  <si>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</si>
  <si>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</si>
  <si>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</si>
  <si>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</si>
  <si>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</si>
  <si>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</si>
  <si>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</si>
  <si>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</si>
  <si>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</si>
  <si>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</si>
  <si>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</si>
  <si>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</si>
  <si>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</si>
  <si>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</si>
  <si>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</si>
  <si>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</si>
  <si>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</si>
  <si>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</si>
  <si>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</si>
  <si>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</si>
  <si>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</si>
  <si>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</si>
  <si>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</si>
  <si>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</si>
  <si>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</si>
  <si>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</si>
  <si>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</si>
  <si>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</si>
  <si>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</si>
  <si>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</si>
  <si>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</si>
  <si>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</si>
  <si>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</si>
  <si>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</si>
  <si>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</si>
  <si>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</si>
  <si>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</si>
  <si>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</si>
  <si>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</si>
  <si>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</si>
  <si>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</si>
  <si>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</si>
  <si>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</si>
  <si>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</si>
  <si>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</si>
  <si>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</si>
  <si>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</si>
  <si>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</si>
  <si>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</si>
  <si>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</si>
  <si>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</si>
  <si>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</si>
  <si>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</si>
  <si>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</si>
  <si>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</si>
  <si>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</si>
  <si>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</si>
  <si>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</si>
  <si>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</si>
  <si>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</si>
  <si>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</si>
  <si>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</si>
  <si>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</si>
  <si>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</si>
  <si>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</si>
  <si>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</si>
  <si>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</si>
  <si>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</si>
  <si>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</si>
  <si>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</si>
  <si>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</si>
  <si>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</si>
  <si>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</si>
  <si>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</si>
  <si>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</si>
  <si>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</si>
  <si>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</si>
  <si>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</si>
  <si>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</si>
  <si>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</si>
  <si>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</si>
  <si>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</si>
  <si>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</si>
  <si>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</si>
  <si>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</si>
  <si>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</si>
  <si>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</si>
  <si>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</si>
  <si>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</si>
  <si>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</si>
  <si>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</si>
  <si>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</si>
  <si>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</si>
  <si>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</si>
  <si>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</si>
  <si>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</si>
  <si>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</si>
  <si>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</si>
  <si>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</si>
  <si>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</si>
  <si>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</si>
  <si>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</si>
  <si>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</si>
  <si>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</si>
  <si>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</si>
  <si>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</si>
  <si>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</si>
  <si>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</si>
  <si>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</si>
  <si>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</si>
  <si>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</si>
  <si>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</si>
  <si>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</si>
  <si>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</si>
  <si>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</si>
  <si>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</si>
  <si>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</si>
  <si>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</si>
  <si>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</si>
  <si>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</si>
  <si>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</si>
  <si>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</si>
  <si>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</si>
  <si>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</si>
  <si>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</si>
  <si>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</si>
  <si>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</si>
  <si>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</si>
  <si>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</si>
  <si>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</si>
  <si>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</si>
  <si>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</si>
  <si>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</si>
  <si>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</si>
  <si>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</si>
  <si>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</si>
  <si>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</si>
  <si>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</si>
  <si>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</si>
  <si>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</si>
  <si>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</si>
  <si>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</si>
  <si>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</si>
  <si>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</si>
  <si>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</si>
  <si>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</si>
  <si>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</si>
  <si>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</si>
  <si>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</si>
  <si>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</si>
  <si>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</si>
  <si>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</si>
  <si>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</si>
  <si>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</si>
  <si>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</si>
  <si>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</si>
  <si>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</si>
  <si>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</si>
  <si>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</si>
  <si>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</si>
  <si>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</si>
  <si>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</si>
  <si>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</si>
  <si>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</si>
  <si>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</si>
  <si>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</si>
  <si>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</si>
  <si>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</si>
  <si>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</si>
  <si>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</si>
  <si>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</si>
  <si>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</si>
  <si>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</si>
  <si>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</si>
  <si>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</si>
  <si>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</si>
  <si>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</si>
  <si>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</si>
  <si>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</si>
  <si>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</si>
  <si>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</si>
  <si>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</si>
  <si>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</si>
  <si>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</si>
  <si>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</si>
  <si>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</si>
  <si>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</si>
  <si>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</si>
  <si>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</si>
  <si>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</si>
  <si>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</si>
  <si>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</si>
  <si>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</si>
  <si>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</si>
  <si>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</si>
  <si>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</si>
  <si>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</si>
  <si>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</si>
  <si>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</si>
  <si>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</si>
  <si>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</si>
  <si>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</si>
  <si>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</si>
  <si>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</si>
  <si>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</si>
  <si>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</si>
  <si>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</si>
  <si>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</si>
  <si>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</si>
  <si>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</si>
  <si>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</si>
  <si>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</si>
  <si>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</si>
  <si>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</si>
  <si>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</si>
  <si>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</si>
  <si>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</si>
  <si>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</si>
  <si>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</si>
  <si>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</si>
  <si>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</si>
  <si>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</si>
  <si>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</si>
  <si>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</si>
  <si>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</si>
  <si>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</si>
  <si>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</si>
  <si>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</si>
  <si>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</si>
  <si>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</si>
  <si>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</si>
  <si>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</si>
  <si>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</si>
  <si>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</si>
  <si>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</si>
  <si>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</si>
  <si>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</si>
  <si>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</si>
  <si>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</si>
  <si>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</si>
  <si>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</si>
  <si>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</si>
  <si>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</si>
  <si>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</si>
  <si>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</si>
  <si>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</si>
  <si>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</si>
  <si>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</si>
  <si>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</si>
  <si>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</si>
  <si>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</si>
  <si>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</si>
  <si>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</si>
  <si>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</si>
  <si>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</si>
  <si>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</si>
  <si>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</si>
  <si>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</si>
  <si>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</si>
  <si>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</si>
  <si>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</si>
  <si>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</si>
  <si>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</si>
  <si>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</si>
  <si>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</si>
  <si>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</si>
  <si>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</si>
  <si>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</si>
  <si>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</si>
  <si>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</si>
  <si>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</si>
  <si>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</si>
  <si>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</si>
  <si>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</si>
  <si>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</si>
  <si>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</si>
  <si>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</si>
  <si>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</si>
  <si>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</si>
  <si>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</si>
  <si>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</si>
  <si>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</si>
  <si>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</si>
  <si>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</si>
  <si>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</si>
  <si>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</si>
  <si>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</si>
  <si>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</si>
  <si>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</si>
  <si>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</si>
  <si>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</si>
  <si>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</si>
  <si>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</si>
  <si>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</si>
  <si>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</si>
  <si>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</si>
  <si>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</si>
  <si>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</si>
  <si>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</si>
  <si>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</si>
  <si>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</si>
  <si>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</si>
  <si>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</si>
  <si>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</si>
  <si>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</si>
  <si>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</si>
  <si>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</si>
  <si>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</si>
  <si>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</si>
  <si>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</si>
  <si>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</si>
  <si>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</si>
  <si>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</si>
  <si>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</si>
  <si>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</si>
  <si>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</si>
  <si>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</si>
  <si>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</si>
  <si>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</si>
  <si>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</si>
  <si>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</si>
  <si>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</si>
  <si>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</si>
  <si>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</si>
  <si>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</si>
  <si>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</si>
  <si>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</si>
  <si>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</si>
  <si>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</si>
  <si>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</si>
  <si>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</si>
  <si>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</si>
  <si>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</si>
  <si>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</si>
  <si>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</si>
  <si>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</si>
  <si>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</si>
  <si>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</si>
  <si>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</si>
  <si>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</si>
  <si>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</si>
  <si>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</si>
  <si>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</si>
  <si>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</si>
  <si>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</si>
  <si>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</si>
  <si>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</si>
  <si>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</si>
  <si>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</si>
  <si>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</si>
  <si>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</si>
  <si>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</si>
  <si>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</si>
  <si>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</si>
  <si>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</si>
  <si>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</si>
  <si>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</si>
  <si>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</si>
  <si>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</si>
  <si>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</si>
  <si>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</si>
  <si>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</si>
  <si>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</si>
  <si>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</si>
  <si>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</si>
  <si>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</si>
  <si>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</si>
  <si>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</si>
  <si>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</si>
  <si>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</si>
  <si>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</si>
  <si>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</si>
  <si>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</si>
  <si>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</si>
  <si>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</si>
  <si>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</si>
  <si>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</si>
  <si>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</si>
  <si>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</si>
  <si>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</si>
  <si>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</si>
  <si>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</si>
  <si>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</si>
  <si>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</si>
  <si>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</si>
  <si>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</si>
  <si>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</si>
  <si>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</si>
  <si>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</si>
  <si>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</si>
  <si>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</si>
  <si>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</si>
  <si>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</si>
  <si>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</si>
  <si>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</si>
  <si>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</si>
  <si>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</si>
  <si>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</si>
  <si>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</si>
  <si>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</si>
  <si>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</si>
  <si>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</si>
  <si>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</si>
  <si>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</si>
  <si>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</si>
  <si>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</si>
  <si>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</si>
  <si>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</si>
  <si>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</si>
  <si>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</si>
  <si>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</si>
  <si>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</si>
  <si>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</si>
  <si>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</si>
  <si>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</si>
  <si>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</si>
  <si>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</si>
  <si>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</si>
  <si>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</si>
  <si>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</si>
  <si>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</si>
  <si>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</si>
  <si>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</si>
  <si>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</si>
  <si>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</si>
  <si>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</si>
  <si>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</si>
  <si>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</si>
  <si>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</si>
  <si>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</si>
  <si>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</si>
  <si>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</si>
  <si>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</si>
  <si>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</si>
  <si>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</si>
  <si>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</si>
  <si>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</si>
  <si>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</si>
  <si>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</si>
  <si>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</si>
  <si>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</si>
  <si>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</si>
  <si>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</si>
  <si>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</si>
  <si>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</si>
  <si>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</si>
  <si>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</si>
  <si>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</si>
  <si>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</si>
  <si>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</si>
  <si>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</si>
  <si>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</si>
  <si>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</si>
  <si>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</si>
  <si>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</si>
  <si>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</si>
  <si>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</si>
  <si>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</si>
  <si>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</si>
  <si>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</si>
  <si>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</si>
  <si>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</si>
  <si>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</si>
  <si>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</si>
  <si>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</si>
  <si>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</si>
  <si>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</si>
  <si>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</si>
  <si>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</si>
  <si>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</si>
  <si>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</si>
  <si>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</si>
  <si>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</si>
  <si>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</si>
  <si>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</si>
  <si>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</si>
  <si>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</si>
  <si>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</si>
  <si>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</si>
  <si>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</si>
  <si>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</si>
  <si>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</si>
  <si>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</si>
  <si>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</si>
  <si>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</si>
  <si>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</si>
  <si>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</si>
  <si>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</si>
  <si>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</si>
  <si>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</si>
  <si>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</si>
  <si>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</si>
  <si>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</si>
  <si>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</si>
  <si>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</si>
  <si>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</si>
  <si>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</si>
  <si>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</si>
  <si>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</si>
  <si>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</si>
  <si>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</si>
  <si>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</si>
  <si>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</si>
  <si>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</si>
  <si>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</si>
  <si>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</si>
  <si>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</si>
  <si>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</si>
  <si>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</si>
  <si>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</si>
  <si>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</si>
  <si>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</si>
  <si>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</si>
  <si>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</si>
  <si>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</si>
  <si>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</si>
  <si>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</si>
  <si>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</si>
  <si>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</si>
  <si>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</si>
  <si>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</si>
  <si>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</si>
  <si>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</si>
  <si>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</si>
  <si>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</si>
  <si>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</si>
  <si>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</si>
  <si>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</si>
  <si>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</si>
  <si>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</si>
  <si>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</si>
  <si>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</si>
  <si>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</si>
  <si>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</si>
  <si>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</si>
  <si>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</si>
  <si>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</si>
  <si>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</si>
  <si>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</si>
  <si>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</si>
  <si>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</si>
  <si>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</si>
  <si>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</si>
  <si>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</si>
  <si>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</si>
  <si>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</si>
  <si>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</si>
  <si>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</si>
  <si>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</si>
  <si>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</si>
  <si>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</si>
  <si>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</si>
  <si>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</si>
  <si>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</si>
  <si>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</si>
  <si>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</si>
  <si>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</si>
  <si>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</si>
  <si>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</si>
  <si>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</si>
  <si>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</si>
  <si>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</si>
  <si>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</si>
  <si>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</si>
  <si>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</si>
  <si>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</si>
  <si>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</si>
  <si>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</si>
  <si>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</si>
  <si>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</si>
  <si>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</si>
  <si>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</si>
  <si>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</si>
  <si>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</si>
  <si>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</si>
  <si>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</si>
  <si>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</si>
  <si>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</si>
  <si>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</si>
  <si>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</si>
  <si>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</si>
  <si>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</si>
  <si>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</si>
  <si>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</si>
  <si>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</si>
  <si>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</si>
  <si>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</si>
  <si>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</si>
  <si>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</si>
  <si>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</si>
  <si>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</si>
  <si>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</si>
  <si>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</si>
  <si>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</si>
  <si>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</si>
  <si>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</si>
  <si>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</si>
  <si>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</si>
  <si>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</si>
  <si>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</si>
  <si>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</si>
  <si>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</si>
  <si>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</si>
  <si>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</si>
  <si>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</si>
  <si>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</si>
  <si>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</si>
  <si>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</si>
  <si>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</si>
  <si>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</si>
  <si>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</si>
  <si>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</si>
  <si>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</si>
  <si>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</si>
  <si>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</si>
  <si>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</si>
  <si>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</si>
  <si>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</si>
  <si>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</si>
  <si>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</si>
  <si>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</si>
  <si>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</si>
  <si>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</si>
  <si>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</si>
  <si>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</si>
  <si>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</si>
  <si>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</si>
  <si>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</si>
  <si>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</si>
  <si>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</si>
  <si>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</si>
  <si>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</si>
  <si>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</si>
  <si>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</si>
  <si>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</si>
  <si>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</si>
  <si>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</si>
  <si>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</si>
  <si>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</si>
  <si>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</si>
  <si>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</si>
  <si>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</si>
  <si>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</si>
  <si>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</si>
  <si>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</si>
  <si>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</si>
  <si>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</si>
  <si>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</si>
  <si>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</si>
  <si>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</si>
  <si>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</si>
  <si>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</si>
  <si>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</si>
  <si>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</si>
  <si>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</si>
  <si>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</si>
  <si>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</si>
  <si>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</si>
  <si>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</si>
  <si>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</si>
  <si>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</si>
  <si>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</si>
  <si>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</si>
  <si>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</si>
  <si>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</si>
  <si>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</si>
  <si>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</si>
  <si>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</si>
  <si>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</si>
  <si>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</si>
  <si>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</si>
  <si>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</si>
  <si>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</si>
  <si>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</si>
  <si>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</si>
  <si>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</si>
  <si>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</si>
  <si>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</si>
  <si>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</si>
  <si>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</si>
  <si>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</si>
  <si>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</si>
  <si>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</si>
  <si>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</si>
  <si>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</si>
  <si>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</si>
  <si>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</si>
  <si>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</si>
  <si>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</si>
  <si>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</si>
  <si>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</si>
  <si>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</si>
  <si>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</si>
  <si>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</si>
  <si>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</si>
  <si>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</si>
  <si>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</si>
  <si>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</si>
  <si>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</si>
  <si>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</si>
  <si>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</si>
  <si>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</si>
  <si>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</si>
  <si>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</si>
  <si>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</si>
  <si>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</si>
  <si>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</si>
  <si>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</si>
  <si>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</si>
  <si>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</si>
  <si>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</si>
  <si>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</si>
  <si>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</si>
  <si>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</si>
  <si>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</si>
  <si>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</si>
  <si>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</si>
  <si>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</si>
  <si>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</si>
  <si>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</si>
  <si>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</si>
  <si>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</si>
  <si>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</si>
  <si>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</si>
  <si>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</si>
  <si>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</si>
  <si>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</si>
  <si>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</si>
  <si>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</si>
  <si>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</si>
  <si>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</si>
  <si>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</si>
  <si>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</si>
  <si>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</si>
  <si>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</si>
  <si>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</si>
  <si>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</si>
  <si>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</si>
  <si>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</si>
  <si>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</si>
  <si>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</si>
  <si>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</si>
  <si>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</si>
  <si>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</si>
  <si>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</si>
  <si>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</si>
  <si>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</si>
  <si>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</si>
  <si>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</si>
  <si>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</si>
  <si>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</si>
  <si>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</si>
  <si>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</si>
  <si>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</si>
  <si>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</si>
  <si>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</si>
  <si>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</si>
  <si>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</si>
  <si>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</si>
  <si>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</si>
  <si>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</si>
  <si>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</si>
  <si>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</si>
  <si>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</si>
  <si>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</si>
  <si>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</si>
  <si>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</si>
  <si>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</si>
  <si>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</si>
  <si>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</si>
  <si>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</si>
  <si>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</si>
  <si>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</si>
  <si>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</si>
  <si>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</si>
  <si>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</si>
  <si>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</si>
  <si>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</si>
  <si>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</si>
  <si>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</si>
  <si>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</si>
  <si>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</si>
  <si>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</si>
  <si>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</si>
  <si>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</si>
  <si>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</si>
  <si>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</si>
  <si>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</si>
  <si>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</si>
  <si>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</si>
  <si>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</si>
  <si>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</si>
  <si>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</si>
  <si>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</si>
  <si>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</si>
  <si>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</si>
  <si>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</si>
  <si>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</si>
  <si>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</si>
  <si>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</si>
  <si>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</si>
  <si>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</si>
  <si>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</si>
  <si>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</si>
  <si>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</si>
  <si>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</si>
  <si>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</si>
  <si>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</si>
  <si>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</si>
  <si>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</si>
  <si>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</si>
  <si>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</si>
  <si>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</si>
  <si>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</si>
  <si>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</si>
  <si>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</si>
  <si>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</si>
  <si>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</si>
  <si>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</si>
  <si>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</si>
  <si>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</si>
  <si>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</si>
  <si>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</si>
  <si>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</si>
  <si>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</si>
  <si>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</si>
  <si>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</si>
  <si>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</si>
  <si>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</si>
  <si>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</si>
  <si>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</si>
  <si>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</si>
  <si>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</si>
  <si>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</si>
  <si>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</si>
  <si>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</si>
  <si>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</si>
  <si>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</si>
  <si>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</si>
  <si>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</si>
  <si>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</si>
  <si>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</si>
  <si>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</si>
  <si>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</si>
  <si>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</si>
  <si>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</si>
  <si>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</si>
  <si>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</si>
  <si>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</si>
  <si>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</si>
  <si>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</si>
  <si>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</si>
  <si>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</si>
  <si>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</si>
  <si>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</si>
  <si>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</si>
  <si>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</si>
  <si>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</si>
  <si>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</si>
  <si>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</si>
  <si>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</si>
  <si>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</si>
  <si>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</si>
  <si>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</si>
  <si>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</si>
  <si>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</si>
  <si>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</si>
  <si>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</si>
  <si>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</si>
  <si>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</si>
  <si>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</si>
  <si>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</si>
  <si>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</si>
  <si>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</si>
  <si>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</si>
  <si>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</si>
  <si>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</si>
  <si>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</si>
  <si>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</si>
  <si>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</si>
  <si>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</si>
  <si>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</si>
  <si>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</si>
  <si>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</si>
  <si>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</si>
  <si>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</si>
  <si>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</si>
  <si>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</si>
  <si>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</si>
  <si>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</si>
  <si>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</si>
  <si>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</si>
  <si>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</si>
  <si>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</si>
  <si>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</si>
  <si>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</si>
  <si>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</si>
  <si>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</si>
  <si>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</si>
  <si>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</si>
  <si>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</si>
  <si>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</si>
  <si>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</si>
  <si>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</si>
  <si>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</si>
  <si>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</si>
  <si>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</si>
  <si>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</si>
  <si>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</si>
  <si>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</si>
  <si>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</si>
  <si>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</si>
  <si>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</si>
  <si>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</si>
  <si>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</si>
  <si>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</si>
  <si>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</si>
  <si>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</si>
  <si>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</si>
  <si>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</si>
  <si>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</si>
  <si>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</si>
  <si>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</si>
  <si>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</si>
  <si>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</si>
  <si>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</si>
  <si>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</si>
  <si>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</si>
  <si>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</si>
  <si>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</si>
  <si>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</si>
  <si>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</si>
  <si>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</si>
  <si>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</si>
  <si>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</si>
  <si>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</si>
  <si>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</si>
  <si>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</si>
  <si>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</si>
  <si>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</si>
  <si>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</si>
  <si>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</si>
  <si>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</si>
  <si>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</si>
  <si>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</si>
  <si>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</si>
  <si>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</si>
  <si>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</si>
  <si>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</si>
  <si>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</si>
  <si>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</si>
  <si>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</si>
  <si>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</si>
  <si>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</si>
  <si>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</si>
  <si>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</si>
  <si>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</si>
  <si>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</si>
  <si>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</si>
  <si>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</si>
  <si>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</si>
  <si>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</si>
  <si>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</si>
  <si>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</si>
  <si>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</si>
  <si>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</si>
  <si>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</si>
  <si>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</si>
  <si>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</si>
  <si>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</si>
  <si>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</si>
  <si>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</si>
  <si>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</si>
  <si>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</si>
  <si>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</si>
  <si>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</si>
  <si>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</si>
  <si>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</si>
  <si>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</si>
  <si>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</si>
  <si>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</si>
  <si>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</si>
  <si>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</si>
  <si>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</si>
  <si>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</si>
  <si>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</si>
  <si>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</si>
  <si>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</si>
  <si>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</si>
  <si>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</si>
  <si>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</si>
  <si>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</si>
  <si>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</si>
  <si>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</si>
  <si>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</si>
  <si>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</si>
  <si>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</si>
  <si>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</si>
  <si>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</si>
  <si>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</si>
  <si>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</si>
  <si>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</si>
  <si>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</si>
  <si>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</si>
  <si>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</si>
  <si>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</si>
  <si>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</si>
  <si>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</si>
  <si>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</si>
  <si>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</si>
  <si>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</si>
  <si>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</si>
  <si>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</si>
  <si>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</si>
  <si>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</si>
  <si>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</si>
  <si>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</si>
  <si>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</si>
  <si>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</si>
  <si>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</si>
  <si>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</si>
  <si>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</si>
  <si>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</si>
  <si>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</si>
  <si>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</si>
  <si>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</si>
  <si>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</si>
  <si>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</si>
  <si>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</si>
  <si>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</si>
  <si>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</si>
  <si>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</si>
  <si>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</si>
  <si>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</si>
  <si>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</si>
  <si>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</si>
  <si>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</si>
  <si>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</si>
  <si>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</si>
  <si>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</si>
  <si>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</si>
  <si>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</si>
  <si>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</si>
  <si>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</si>
  <si>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</si>
  <si>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</si>
  <si>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</si>
  <si>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</si>
  <si>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</si>
  <si>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</si>
  <si>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</si>
  <si>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</si>
  <si>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</si>
  <si>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</si>
  <si>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</si>
  <si>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</si>
  <si>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</si>
  <si>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</si>
  <si>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</si>
  <si>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</si>
  <si>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</si>
  <si>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</si>
  <si>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</si>
  <si>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</si>
  <si>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</si>
  <si>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</si>
  <si>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</si>
  <si>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</si>
  <si>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</si>
  <si>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</si>
  <si>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</si>
  <si>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</si>
  <si>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</si>
  <si>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</si>
  <si>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</si>
  <si>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</si>
  <si>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</si>
  <si>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</si>
  <si>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</si>
  <si>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</si>
  <si>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</si>
  <si>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</si>
  <si>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</si>
  <si>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</si>
  <si>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</si>
  <si>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</si>
  <si>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</si>
  <si>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</si>
  <si>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</si>
  <si>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</si>
  <si>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</si>
  <si>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</si>
  <si>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</si>
  <si>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</si>
  <si>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</si>
  <si>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</si>
  <si>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</si>
  <si>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</si>
  <si>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</si>
  <si>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</si>
  <si>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</si>
  <si>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</si>
  <si>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</si>
  <si>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</si>
  <si>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</si>
  <si>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</si>
  <si>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</si>
  <si>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</si>
  <si>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</si>
  <si>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</si>
  <si>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</si>
  <si>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</si>
  <si>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</si>
  <si>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</si>
  <si>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</si>
  <si>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</si>
  <si>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</si>
  <si>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</si>
  <si>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</si>
  <si>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</si>
  <si>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</si>
  <si>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</si>
  <si>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</si>
  <si>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</si>
  <si>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</si>
  <si>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</si>
  <si>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</si>
  <si>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</si>
  <si>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</si>
  <si>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</si>
  <si>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</si>
  <si>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</si>
  <si>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</si>
  <si>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</si>
  <si>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</si>
  <si>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</si>
  <si>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</si>
  <si>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</si>
  <si>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</si>
  <si>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</si>
  <si>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</si>
  <si>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</si>
  <si>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</si>
  <si>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</si>
  <si>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</si>
  <si>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</si>
  <si>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</si>
  <si>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</si>
  <si>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</si>
  <si>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</si>
  <si>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</si>
  <si>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</si>
  <si>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</si>
  <si>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</si>
  <si>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</si>
  <si>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</si>
  <si>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</si>
  <si>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</si>
  <si>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</si>
  <si>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</si>
  <si>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</si>
  <si>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</si>
  <si>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</si>
  <si>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</si>
  <si>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</si>
  <si>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</si>
  <si>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</si>
  <si>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</si>
  <si>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</si>
  <si>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</si>
  <si>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</si>
  <si>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</si>
  <si>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</si>
  <si>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</si>
  <si>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</si>
  <si>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</si>
  <si>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</si>
  <si>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</si>
  <si>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</si>
  <si>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</si>
  <si>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</si>
  <si>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</si>
  <si>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</si>
  <si>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</si>
  <si>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</si>
  <si>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</si>
  <si>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</si>
  <si>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</si>
  <si>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</si>
  <si>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</si>
  <si>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</si>
  <si>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</si>
  <si>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</si>
  <si>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</si>
  <si>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</si>
  <si>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</si>
  <si>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</si>
  <si>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</si>
  <si>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</si>
  <si>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</si>
  <si>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</si>
  <si>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</si>
  <si>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</si>
  <si>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</si>
  <si>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</si>
  <si>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</si>
  <si>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</si>
  <si>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</si>
  <si>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</si>
  <si>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</si>
  <si>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</si>
  <si>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</si>
  <si>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</si>
  <si>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</si>
  <si>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</si>
  <si>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</si>
  <si>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</si>
  <si>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</si>
  <si>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</si>
  <si>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</si>
  <si>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</si>
  <si>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</si>
  <si>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</si>
  <si>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</si>
  <si>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</si>
  <si>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</si>
  <si>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</si>
  <si>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</si>
  <si>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</si>
  <si>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</si>
  <si>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</si>
  <si>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</si>
  <si>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</si>
  <si>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</si>
  <si>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</si>
  <si>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</si>
  <si>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</si>
  <si>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</si>
  <si>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</si>
  <si>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</si>
  <si>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</si>
  <si>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</si>
  <si>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</si>
  <si>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</si>
  <si>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</si>
  <si>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</si>
  <si>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</si>
  <si>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</si>
  <si>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</si>
  <si>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</si>
  <si>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</si>
  <si>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</si>
  <si>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</si>
  <si>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</si>
  <si>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</si>
  <si>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</si>
  <si>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</si>
  <si>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</si>
  <si>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</si>
  <si>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</si>
  <si>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</si>
  <si>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</si>
  <si>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</si>
  <si>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</si>
  <si>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</si>
  <si>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</si>
  <si>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</si>
  <si>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</si>
  <si>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</si>
  <si>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</si>
  <si>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</si>
  <si>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</si>
  <si>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</si>
  <si>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</si>
  <si>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</si>
  <si>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</si>
  <si>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</si>
  <si>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</si>
  <si>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</si>
  <si>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</si>
  <si>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</si>
  <si>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</si>
  <si>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</si>
  <si>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</si>
  <si>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</si>
  <si>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</si>
  <si>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</si>
  <si>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</si>
  <si>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</si>
  <si>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</si>
  <si>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</si>
  <si>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</si>
  <si>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</si>
  <si>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</si>
  <si>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</si>
  <si>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</si>
  <si>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</si>
  <si>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</si>
  <si>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</si>
  <si>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</si>
  <si>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</si>
  <si>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</si>
  <si>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</si>
  <si>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</si>
  <si>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</si>
  <si>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</si>
  <si>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</si>
  <si>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</si>
  <si>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</si>
  <si>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</si>
  <si>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</si>
  <si>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</si>
  <si>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</si>
  <si>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</si>
  <si>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</si>
  <si>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</si>
  <si>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</si>
  <si>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</si>
  <si>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</si>
  <si>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</si>
  <si>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</si>
  <si>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</si>
  <si>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</si>
  <si>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</si>
  <si>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</si>
  <si>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</si>
  <si>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</si>
  <si>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</si>
  <si>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</si>
  <si>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</si>
  <si>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</si>
  <si>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</si>
  <si>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</si>
  <si>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</si>
  <si>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</si>
  <si>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</si>
  <si>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</si>
  <si>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</si>
  <si>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</si>
  <si>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</si>
  <si>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</si>
  <si>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</si>
  <si>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</si>
  <si>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</si>
  <si>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</si>
  <si>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</si>
  <si>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</si>
  <si>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</si>
  <si>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</si>
  <si>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</si>
  <si>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</si>
  <si>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</si>
  <si>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</si>
  <si>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</si>
  <si>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</si>
  <si>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</si>
  <si>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</si>
  <si>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</si>
  <si>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</si>
  <si>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</si>
  <si>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</si>
  <si>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</si>
  <si>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</si>
  <si>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</si>
  <si>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</si>
  <si>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</si>
  <si>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</si>
  <si>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</si>
  <si>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</si>
  <si>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</si>
  <si>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</si>
  <si>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</si>
  <si>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</si>
  <si>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</si>
  <si>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</si>
  <si>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</si>
  <si>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</si>
  <si>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</si>
  <si>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</si>
  <si>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</si>
  <si>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</si>
  <si>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</si>
  <si>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</si>
  <si>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</si>
  <si>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</si>
  <si>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</si>
  <si>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</si>
  <si>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</si>
  <si>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</si>
  <si>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</si>
  <si>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</si>
  <si>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</si>
  <si>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</si>
  <si>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</si>
  <si>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</si>
  <si>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</si>
  <si>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</si>
  <si>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</si>
  <si>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</si>
  <si>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</si>
  <si>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</si>
  <si>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</si>
  <si>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</si>
  <si>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</si>
  <si>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</si>
  <si>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</si>
  <si>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</si>
  <si>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</si>
  <si>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</si>
  <si>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</si>
  <si>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</si>
  <si>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</si>
  <si>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</si>
  <si>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</si>
  <si>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</si>
  <si>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</si>
  <si>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</si>
  <si>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</si>
  <si>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</si>
  <si>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</si>
  <si>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</si>
  <si>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</si>
  <si>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</si>
  <si>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</si>
  <si>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</si>
  <si>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</si>
  <si>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</si>
  <si>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</si>
  <si>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</si>
  <si>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</si>
  <si>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</si>
  <si>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</si>
  <si>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</si>
  <si>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</si>
  <si>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</si>
  <si>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</si>
  <si>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</si>
  <si>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</si>
  <si>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</si>
  <si>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</si>
  <si>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</si>
  <si>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</si>
  <si>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</si>
  <si>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</si>
  <si>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</si>
  <si>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</si>
  <si>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</si>
  <si>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</si>
  <si>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</si>
  <si>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</si>
  <si>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</si>
  <si>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</si>
  <si>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</si>
  <si>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</si>
  <si>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</si>
  <si>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</si>
  <si>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</si>
  <si>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</si>
  <si>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</si>
  <si>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</si>
  <si>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</si>
  <si>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</si>
  <si>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</si>
  <si>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</si>
  <si>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</si>
  <si>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</si>
  <si>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</si>
  <si>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</si>
  <si>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</si>
  <si>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</si>
  <si>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</si>
  <si>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</si>
  <si>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</si>
  <si>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</si>
  <si>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</si>
  <si>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</si>
  <si>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</si>
  <si>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</si>
  <si>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</si>
  <si>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</si>
  <si>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</si>
  <si>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</si>
  <si>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</si>
  <si>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</si>
  <si>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</si>
  <si>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</si>
  <si>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</si>
  <si>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</si>
  <si>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</si>
  <si>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</si>
  <si>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</si>
  <si>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</si>
  <si>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</si>
  <si>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</si>
  <si>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</si>
  <si>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</si>
  <si>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</si>
  <si>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</si>
  <si>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</si>
  <si>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</si>
  <si>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</si>
  <si>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</si>
  <si>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</si>
  <si>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</si>
  <si>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</si>
  <si>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</si>
  <si>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</si>
  <si>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</si>
  <si>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</si>
  <si>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</si>
  <si>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</si>
  <si>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</si>
  <si>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</si>
  <si>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</si>
  <si>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</si>
  <si>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</si>
  <si>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</si>
  <si>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</si>
  <si>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</si>
  <si>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</si>
  <si>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</si>
  <si>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</si>
  <si>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</si>
  <si>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</si>
  <si>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</si>
  <si>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</si>
  <si>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</si>
  <si>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</si>
  <si>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</si>
  <si>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</si>
  <si>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</si>
  <si>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</si>
  <si>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</si>
  <si>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</si>
  <si>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</si>
  <si>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</si>
  <si>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</si>
  <si>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</si>
  <si>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</si>
  <si>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</si>
  <si>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</si>
  <si>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</si>
  <si>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</si>
  <si>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</si>
  <si>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</si>
  <si>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</si>
  <si>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</si>
  <si>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</si>
  <si>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</si>
  <si>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</si>
  <si>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</si>
  <si>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</si>
  <si>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</si>
  <si>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</si>
  <si>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</si>
  <si>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</si>
  <si>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</si>
  <si>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</si>
  <si>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</si>
  <si>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</si>
  <si>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</si>
  <si>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</si>
  <si>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</si>
  <si>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</si>
  <si>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</si>
  <si>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</si>
  <si>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</si>
  <si>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</si>
  <si>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</si>
  <si>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</si>
  <si>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</si>
  <si>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</si>
  <si>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</si>
  <si>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</si>
  <si>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</si>
  <si>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</si>
  <si>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</si>
  <si>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</si>
  <si>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</si>
  <si>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</si>
  <si>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</si>
  <si>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</si>
  <si>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</si>
  <si>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</si>
  <si>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</si>
  <si>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</si>
  <si>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</si>
  <si>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</si>
  <si>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</si>
  <si>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</si>
  <si>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</si>
  <si>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</si>
  <si>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</si>
  <si>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</si>
  <si>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</si>
  <si>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</si>
  <si>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</si>
  <si>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</si>
  <si>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</si>
  <si>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</si>
  <si>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</si>
  <si>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</si>
  <si>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</si>
  <si>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</si>
  <si>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</si>
  <si>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</si>
  <si>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</si>
  <si>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</si>
  <si>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</si>
  <si>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</si>
  <si>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</si>
  <si>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</si>
  <si>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</si>
  <si>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</si>
  <si>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</si>
  <si>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</si>
  <si>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</si>
  <si>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</si>
  <si>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</si>
  <si>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</si>
  <si>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</si>
  <si>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</si>
  <si>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</si>
  <si>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</si>
  <si>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</si>
  <si>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</si>
  <si>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</si>
  <si>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</si>
  <si>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</si>
  <si>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</si>
  <si>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</si>
  <si>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</si>
  <si>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</si>
  <si>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</si>
  <si>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</si>
  <si>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</si>
  <si>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</si>
  <si>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</si>
  <si>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</si>
  <si>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</si>
  <si>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</si>
  <si>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</si>
  <si>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</si>
  <si>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</si>
  <si>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</si>
  <si>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</si>
  <si>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</si>
  <si>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</si>
  <si>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</si>
  <si>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</si>
  <si>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</si>
  <si>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</si>
  <si>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</si>
  <si>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</si>
  <si>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</si>
  <si>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</si>
  <si>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</si>
  <si>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</si>
  <si>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</si>
  <si>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</si>
  <si>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</si>
  <si>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</si>
  <si>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</si>
  <si>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</si>
  <si>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</si>
  <si>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</si>
  <si>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</si>
  <si>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</si>
  <si>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</si>
  <si>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</si>
  <si>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</si>
  <si>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</si>
  <si>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</si>
  <si>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</si>
  <si>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</si>
  <si>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</si>
  <si>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</si>
  <si>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</si>
  <si>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</si>
  <si>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</si>
  <si>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</si>
  <si>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</si>
  <si>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</si>
  <si>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</si>
  <si>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</si>
  <si>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</si>
  <si>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</si>
  <si>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</si>
  <si>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</si>
  <si>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</si>
  <si>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</si>
  <si>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</si>
  <si>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</si>
  <si>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</si>
  <si>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</si>
  <si>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</si>
  <si>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</si>
  <si>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</si>
  <si>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</si>
  <si>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</si>
  <si>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</si>
  <si>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</si>
  <si>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</si>
  <si>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</si>
  <si>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</si>
  <si>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</si>
  <si>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</si>
  <si>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</si>
  <si>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</si>
  <si>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</si>
  <si>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</si>
  <si>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</si>
  <si>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</si>
  <si>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</si>
  <si>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</si>
  <si>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</si>
  <si>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</si>
  <si>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</si>
  <si>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</si>
  <si>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</si>
  <si>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</si>
  <si>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</si>
  <si>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</si>
  <si>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</si>
  <si>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</si>
  <si>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</si>
  <si>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</si>
  <si>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</si>
  <si>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</si>
  <si>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</si>
  <si>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</si>
  <si>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</si>
  <si>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</si>
  <si>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</si>
  <si>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</si>
  <si>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</si>
  <si>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</si>
  <si>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</si>
  <si>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</si>
  <si>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</si>
  <si>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</si>
  <si>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</si>
  <si>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</si>
  <si>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</si>
  <si>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</si>
  <si>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</si>
  <si>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</si>
  <si>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</si>
  <si>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</si>
  <si>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</si>
  <si>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</si>
  <si>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</si>
  <si>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</si>
  <si>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</si>
  <si>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</si>
  <si>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</si>
  <si>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</si>
  <si>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</si>
  <si>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</si>
  <si>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</si>
  <si>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</si>
  <si>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</si>
  <si>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</si>
  <si>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</si>
  <si>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</si>
  <si>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</si>
  <si>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</si>
  <si>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</si>
  <si>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</si>
  <si>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</si>
  <si>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</si>
  <si>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</si>
  <si>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</si>
  <si>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</si>
  <si>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</si>
  <si>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</si>
  <si>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</si>
  <si>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</si>
  <si>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</si>
  <si>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</si>
  <si>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</si>
  <si>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</si>
  <si>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</si>
  <si>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</si>
  <si>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</si>
  <si>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</si>
  <si>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</si>
  <si>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</si>
  <si>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</si>
  <si>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</si>
  <si>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</si>
  <si>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</si>
  <si>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</si>
  <si>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</si>
  <si>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</si>
  <si>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</si>
  <si>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</si>
  <si>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</si>
  <si>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</si>
  <si>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</si>
  <si>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</si>
  <si>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</si>
  <si>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</si>
  <si>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</si>
  <si>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</si>
  <si>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</si>
  <si>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</si>
  <si>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</si>
  <si>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</si>
  <si>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</si>
  <si>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</si>
  <si>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</si>
  <si>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</si>
  <si>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</si>
  <si>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</si>
  <si>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</si>
  <si>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</si>
  <si>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</si>
  <si>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</si>
  <si>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</si>
  <si>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</si>
  <si>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</si>
  <si>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</si>
  <si>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</si>
  <si>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</si>
  <si>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</si>
  <si>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</si>
  <si>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</si>
  <si>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</si>
  <si>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</si>
  <si>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</si>
  <si>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</si>
  <si>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</si>
  <si>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</si>
  <si>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</si>
  <si>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</si>
  <si>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</si>
  <si>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</si>
  <si>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</si>
  <si>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</si>
  <si>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</si>
  <si>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</si>
  <si>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</si>
  <si>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</si>
  <si>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</si>
  <si>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</si>
  <si>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</si>
  <si>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</si>
  <si>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</si>
  <si>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</si>
  <si>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</si>
  <si>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</si>
  <si>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</si>
  <si>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</si>
  <si>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</si>
  <si>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</si>
  <si>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</si>
  <si>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</si>
  <si>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</si>
  <si>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</si>
  <si>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</si>
  <si>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</si>
  <si>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</si>
  <si>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</si>
  <si>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</si>
  <si>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</si>
  <si>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</si>
  <si>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</si>
  <si>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</si>
  <si>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</si>
  <si>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</si>
  <si>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</si>
  <si>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</si>
  <si>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</si>
  <si>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</si>
  <si>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</si>
  <si>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</si>
  <si>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</si>
  <si>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</si>
  <si>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</si>
  <si>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</si>
  <si>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</si>
  <si>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</si>
  <si>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</si>
  <si>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</si>
  <si>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</si>
  <si>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</si>
  <si>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</si>
  <si>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</si>
  <si>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</si>
  <si>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</si>
  <si>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</si>
  <si>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</si>
  <si>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</si>
  <si>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</si>
  <si>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</si>
  <si>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</si>
  <si>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</si>
  <si>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</si>
  <si>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</si>
  <si>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</si>
  <si>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</si>
  <si>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</si>
  <si>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</si>
  <si>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</si>
  <si>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</si>
  <si>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</si>
  <si>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</si>
  <si>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</si>
  <si>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</si>
  <si>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</si>
  <si>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</si>
  <si>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</si>
  <si>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</si>
  <si>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</si>
  <si>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</si>
  <si>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</si>
  <si>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</si>
  <si>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</si>
  <si>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</si>
  <si>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</si>
  <si>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</si>
  <si>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</si>
  <si>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</si>
  <si>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</si>
  <si>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</si>
  <si>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</si>
  <si>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</si>
  <si>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</si>
  <si>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</si>
  <si>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</si>
  <si>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</si>
  <si>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</si>
  <si>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</si>
  <si>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</si>
  <si>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</si>
  <si>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</si>
  <si>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</si>
  <si>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</si>
  <si>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</si>
  <si>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</si>
  <si>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</si>
  <si>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</si>
  <si>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</si>
  <si>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</si>
  <si>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</si>
  <si>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</si>
  <si>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</si>
  <si>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</si>
  <si>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</si>
  <si>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</si>
  <si>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</si>
  <si>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</si>
  <si>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</si>
  <si>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</si>
  <si>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</si>
  <si>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</si>
  <si>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</si>
  <si>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</si>
  <si>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</si>
  <si>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</si>
  <si>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</si>
  <si>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</si>
  <si>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</si>
  <si>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</si>
  <si>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</si>
  <si>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</si>
  <si>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</si>
  <si>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</si>
  <si>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</si>
  <si>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</si>
  <si>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</si>
  <si>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</si>
  <si>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</si>
  <si>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</si>
  <si>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</si>
  <si>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</si>
  <si>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</si>
  <si>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</si>
  <si>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</si>
  <si>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</si>
  <si>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</si>
  <si>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</si>
  <si>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</si>
  <si>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</si>
  <si>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</si>
  <si>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</si>
  <si>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</si>
  <si>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</si>
  <si>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</si>
  <si>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</si>
  <si>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</si>
  <si>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</si>
  <si>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</si>
  <si>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</si>
  <si>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</si>
  <si>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</si>
  <si>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</si>
  <si>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</si>
  <si>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</si>
  <si>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</si>
  <si>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</si>
  <si>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</si>
  <si>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</si>
  <si>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</si>
  <si>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</si>
  <si>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</si>
  <si>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</si>
  <si>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</si>
  <si>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</si>
  <si>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</si>
  <si>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</si>
  <si>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</si>
  <si>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</si>
  <si>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</si>
  <si>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</si>
  <si>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</si>
  <si>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</si>
  <si>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</si>
  <si>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</si>
  <si>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</si>
  <si>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</si>
  <si>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</si>
  <si>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</si>
  <si>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</si>
  <si>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</si>
  <si>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</si>
  <si>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</si>
  <si>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</si>
  <si>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</si>
  <si>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</si>
  <si>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</si>
  <si>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</si>
  <si>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</si>
  <si>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</si>
  <si>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</si>
  <si>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</si>
  <si>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</si>
  <si>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</si>
  <si>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</si>
  <si>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</si>
  <si>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</si>
  <si>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</si>
  <si>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</si>
  <si>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</si>
  <si>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</si>
  <si>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</si>
  <si>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</si>
  <si>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</si>
  <si>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</si>
  <si>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</si>
  <si>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</si>
  <si>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</si>
  <si>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</si>
  <si>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</si>
  <si>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</si>
  <si>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</si>
  <si>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</si>
  <si>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</si>
  <si>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</si>
  <si>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</si>
  <si>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</si>
  <si>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</si>
  <si>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</si>
  <si>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</si>
  <si>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</si>
  <si>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</si>
  <si>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</si>
  <si>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</si>
  <si>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</si>
  <si>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</si>
  <si>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</si>
  <si>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</si>
  <si>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</si>
  <si>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</si>
  <si>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</si>
  <si>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</si>
  <si>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</si>
  <si>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</si>
  <si>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</si>
  <si>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</si>
  <si>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</si>
  <si>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</si>
  <si>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</si>
  <si>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</si>
  <si>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</si>
  <si>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</si>
  <si>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</si>
  <si>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</si>
  <si>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</si>
  <si>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</si>
  <si>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</si>
  <si>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</si>
  <si>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</si>
  <si>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</si>
  <si>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</si>
  <si>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</si>
  <si>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</si>
  <si>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</si>
  <si>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</si>
  <si>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</si>
  <si>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</si>
  <si>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</si>
  <si>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</si>
  <si>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</si>
  <si>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</si>
  <si>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</si>
  <si>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</si>
  <si>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</si>
  <si>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</si>
  <si>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</si>
  <si>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</si>
  <si>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</si>
  <si>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</si>
  <si>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</si>
  <si>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</si>
  <si>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</si>
  <si>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</si>
  <si>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</si>
  <si>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</si>
  <si>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</si>
  <si>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</si>
  <si>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</si>
  <si>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</si>
  <si>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</si>
  <si>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</si>
  <si>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</si>
  <si>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</si>
  <si>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</si>
  <si>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</si>
  <si>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</si>
  <si>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</si>
  <si>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</si>
  <si>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</si>
  <si>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</si>
  <si>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</si>
  <si>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</si>
  <si>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</si>
  <si>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</si>
  <si>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</si>
  <si>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</si>
  <si>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</si>
  <si>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</si>
  <si>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</si>
  <si>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</si>
  <si>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</si>
  <si>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</si>
  <si>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</si>
  <si>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</si>
  <si>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</si>
  <si>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</si>
  <si>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</si>
  <si>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</si>
  <si>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</si>
  <si>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</si>
  <si>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</si>
  <si>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</si>
  <si>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</si>
  <si>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</si>
  <si>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</si>
  <si>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</si>
  <si>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</si>
  <si>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</si>
  <si>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</si>
  <si>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</si>
  <si>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</si>
  <si>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</si>
  <si>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</si>
  <si>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</si>
  <si>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</si>
  <si>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</si>
  <si>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</si>
  <si>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</si>
  <si>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</si>
  <si>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</si>
  <si>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</si>
  <si>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</si>
  <si>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</si>
  <si>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</si>
  <si>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</si>
  <si>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</si>
  <si>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</si>
  <si>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</si>
  <si>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</si>
  <si>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</si>
  <si>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</si>
  <si>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</si>
  <si>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</si>
  <si>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</si>
  <si>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</si>
  <si>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</si>
  <si>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</si>
  <si>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</si>
  <si>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</si>
  <si>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</si>
  <si>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</si>
  <si>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</si>
  <si>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</si>
  <si>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</si>
  <si>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</si>
  <si>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</si>
  <si>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</si>
  <si>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</si>
  <si>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</si>
  <si>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</si>
  <si>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</si>
  <si>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</si>
  <si>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</si>
  <si>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</si>
  <si>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</si>
  <si>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</si>
  <si>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</si>
  <si>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</si>
  <si>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</si>
  <si>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</si>
  <si>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</si>
  <si>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</si>
  <si>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</si>
  <si>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</si>
  <si>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</si>
  <si>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</si>
  <si>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</si>
  <si>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</si>
  <si>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</si>
  <si>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</si>
  <si>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</si>
  <si>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</si>
  <si>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</si>
  <si>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</si>
  <si>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</si>
  <si>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</si>
  <si>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</si>
  <si>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</si>
  <si>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</si>
  <si>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</si>
  <si>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</si>
  <si>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</si>
  <si>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</si>
  <si>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</si>
  <si>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</si>
  <si>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</si>
  <si>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</si>
  <si>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</si>
  <si>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</si>
  <si>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</si>
  <si>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</si>
  <si>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</si>
  <si>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</si>
  <si>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</si>
  <si>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</si>
  <si>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</si>
  <si>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</si>
  <si>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</si>
  <si>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</si>
  <si>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</si>
  <si>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</si>
  <si>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</si>
  <si>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</si>
  <si>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</si>
  <si>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</si>
  <si>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</si>
  <si>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</si>
  <si>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</si>
  <si>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</si>
  <si>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</si>
  <si>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</si>
  <si>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</si>
  <si>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</si>
  <si>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</si>
  <si>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</si>
  <si>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</si>
  <si>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</si>
  <si>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</si>
  <si>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</si>
  <si>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</si>
  <si>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</si>
  <si>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</si>
  <si>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</si>
  <si>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</si>
  <si>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</si>
  <si>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</si>
  <si>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</si>
  <si>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</si>
  <si>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</si>
  <si>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</si>
  <si>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</si>
  <si>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</si>
  <si>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</si>
  <si>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</si>
  <si>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</si>
  <si>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</si>
  <si>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</si>
  <si>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</si>
  <si>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</si>
  <si>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</si>
  <si>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</si>
  <si>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</si>
  <si>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</si>
  <si>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</si>
  <si>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</si>
  <si>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</si>
  <si>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</si>
  <si>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</si>
  <si>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</si>
  <si>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</si>
  <si>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</si>
  <si>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</si>
  <si>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</si>
  <si>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</si>
  <si>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</si>
  <si>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</si>
  <si>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</si>
  <si>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</si>
  <si>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</si>
  <si>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</si>
  <si>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</si>
  <si>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</si>
  <si>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</si>
  <si>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</si>
  <si>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</si>
  <si>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</si>
  <si>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</si>
  <si>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</si>
  <si>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</si>
  <si>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</si>
  <si>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</si>
  <si>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</si>
  <si>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</si>
  <si>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</si>
  <si>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</si>
  <si>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</si>
  <si>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</si>
  <si>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</si>
  <si>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</si>
  <si>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</si>
  <si>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</si>
  <si>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</si>
  <si>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</si>
  <si>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</si>
  <si>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</si>
  <si>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</si>
  <si>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</si>
  <si>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</si>
  <si>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</si>
  <si>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</si>
  <si>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</si>
  <si>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</si>
  <si>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</si>
  <si>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</si>
  <si>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</si>
  <si>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</si>
  <si>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</si>
  <si>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</si>
  <si>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</si>
  <si>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</si>
  <si>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</si>
  <si>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</si>
  <si>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</si>
  <si>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</si>
  <si>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</si>
  <si>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</si>
  <si>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</si>
  <si>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</si>
  <si>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</si>
  <si>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</si>
  <si>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</si>
  <si>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</si>
  <si>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</si>
  <si>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</si>
  <si>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</si>
  <si>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</si>
  <si>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</si>
  <si>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</si>
  <si>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</si>
  <si>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</si>
  <si>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</si>
  <si>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</si>
  <si>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</si>
  <si>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</si>
  <si>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</si>
  <si>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</si>
  <si>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</si>
  <si>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</si>
  <si>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</si>
  <si>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</si>
  <si>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</si>
  <si>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</si>
  <si>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</si>
  <si>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</si>
  <si>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</si>
  <si>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</si>
  <si>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</si>
  <si>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</si>
  <si>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</si>
  <si>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</si>
  <si>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</si>
  <si>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</si>
  <si>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</si>
  <si>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</si>
  <si>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</si>
  <si>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</si>
  <si>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</si>
  <si>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</si>
  <si>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</si>
  <si>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</si>
  <si>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</si>
  <si>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</si>
  <si>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</si>
  <si>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</si>
  <si>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</si>
  <si>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</si>
  <si>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</si>
  <si>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</si>
  <si>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</si>
  <si>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</si>
  <si>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</si>
  <si>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</si>
  <si>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</si>
  <si>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</si>
  <si>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</si>
  <si>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</si>
  <si>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</si>
  <si>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</si>
  <si>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</si>
  <si>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</si>
  <si>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</si>
  <si>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</si>
  <si>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</si>
  <si>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</si>
  <si>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</si>
  <si>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</si>
  <si>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</si>
  <si>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</si>
  <si>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</si>
  <si>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</si>
  <si>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</si>
  <si>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</si>
  <si>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</si>
  <si>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</si>
  <si>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</si>
  <si>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</si>
  <si>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</si>
  <si>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</si>
  <si>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</si>
  <si>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</si>
  <si>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</si>
  <si>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</si>
  <si>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</si>
  <si>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</si>
  <si>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</si>
  <si>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</si>
  <si>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</si>
  <si>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</si>
  <si>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</si>
  <si>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</si>
  <si>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</si>
  <si>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</si>
  <si>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</si>
  <si>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</si>
  <si>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</si>
  <si>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</si>
  <si>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</si>
  <si>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</si>
  <si>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</si>
  <si>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</si>
  <si>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</si>
  <si>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</si>
  <si>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</si>
  <si>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</si>
  <si>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</si>
  <si>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</si>
  <si>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</si>
  <si>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</si>
  <si>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</si>
  <si>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</si>
  <si>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</si>
  <si>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</si>
  <si>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</si>
  <si>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</si>
  <si>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</si>
  <si>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</si>
  <si>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</si>
  <si>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</si>
  <si>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</si>
  <si>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</si>
  <si>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</si>
  <si>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</si>
  <si>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</si>
  <si>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</si>
  <si>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</si>
  <si>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</si>
  <si>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</si>
  <si>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</si>
  <si>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</si>
  <si>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</si>
  <si>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</si>
  <si>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</si>
  <si>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</si>
  <si>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</si>
  <si>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</si>
  <si>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</si>
  <si>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</si>
  <si>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</si>
  <si>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</si>
  <si>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</si>
  <si>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</si>
  <si>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</si>
  <si>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</si>
  <si>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</si>
  <si>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</si>
  <si>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</si>
  <si>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</si>
  <si>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</si>
  <si>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</si>
  <si>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</si>
  <si>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</si>
  <si>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</si>
  <si>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</si>
  <si>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</si>
  <si>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</si>
  <si>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</si>
  <si>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</si>
  <si>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</si>
  <si>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</si>
  <si>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</si>
  <si>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</si>
  <si>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</si>
  <si>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</si>
  <si>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</si>
  <si>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</si>
  <si>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</si>
  <si>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</si>
  <si>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</si>
  <si>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</si>
  <si>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</si>
  <si>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</si>
  <si>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</si>
  <si>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</si>
  <si>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</si>
  <si>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</si>
  <si>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</si>
  <si>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</si>
  <si>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</si>
  <si>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</si>
  <si>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</si>
  <si>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</si>
  <si>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</si>
  <si>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</si>
  <si>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</si>
  <si>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</si>
  <si>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</si>
  <si>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</si>
  <si>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</si>
  <si>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</si>
  <si>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</si>
  <si>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</si>
  <si>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</si>
  <si>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</si>
  <si>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</si>
  <si>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</si>
  <si>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</si>
  <si>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</si>
  <si>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</si>
  <si>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</si>
  <si>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</si>
  <si>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</si>
  <si>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</si>
  <si>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</si>
  <si>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</si>
  <si>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</si>
  <si>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</si>
  <si>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</si>
  <si>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</si>
  <si>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</si>
  <si>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</si>
  <si>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</si>
  <si>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</si>
  <si>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</si>
  <si>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</si>
  <si>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</si>
  <si>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</si>
  <si>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</si>
  <si>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</si>
  <si>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</si>
  <si>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</si>
  <si>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</si>
  <si>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</si>
  <si>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</si>
  <si>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</si>
  <si>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</si>
  <si>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</si>
  <si>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</si>
  <si>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</si>
  <si>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</si>
  <si>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</si>
  <si>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</si>
  <si>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</si>
  <si>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</si>
  <si>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</si>
  <si>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</si>
  <si>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</si>
  <si>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</si>
  <si>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</si>
  <si>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</si>
  <si>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</si>
  <si>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</si>
  <si>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</si>
  <si>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</si>
  <si>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</si>
  <si>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</si>
  <si>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</si>
  <si>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</si>
  <si>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</si>
  <si>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</si>
  <si>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</si>
  <si>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</si>
  <si>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</si>
  <si>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</si>
  <si>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</si>
  <si>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</si>
  <si>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</si>
  <si>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</si>
  <si>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</si>
  <si>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</si>
  <si>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</si>
  <si>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</si>
  <si>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</si>
  <si>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</si>
  <si>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</si>
  <si>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</si>
  <si>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</si>
  <si>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</si>
  <si>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</si>
  <si>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</si>
  <si>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</si>
  <si>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</si>
  <si>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</si>
  <si>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</si>
  <si>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</si>
  <si>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</si>
  <si>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</si>
  <si>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</si>
  <si>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</si>
  <si>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</si>
  <si>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</si>
  <si>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</si>
  <si>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</si>
  <si>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</si>
  <si>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</si>
  <si>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</si>
  <si>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</si>
  <si>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</si>
  <si>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</si>
  <si>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</si>
  <si>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</si>
  <si>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</si>
  <si>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</si>
  <si>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</si>
  <si>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</si>
  <si>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</si>
  <si>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</si>
  <si>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</si>
  <si>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</si>
  <si>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</si>
  <si>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</si>
  <si>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</si>
  <si>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</si>
  <si>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</si>
  <si>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</si>
  <si>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</si>
  <si>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</si>
  <si>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</si>
  <si>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</si>
  <si>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</si>
  <si>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</si>
  <si>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</si>
  <si>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</si>
  <si>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</si>
  <si>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</si>
  <si>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</si>
  <si>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</si>
  <si>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</si>
  <si>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</si>
  <si>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</si>
  <si>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</si>
  <si>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</si>
  <si>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</si>
  <si>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</si>
  <si>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</si>
  <si>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</si>
  <si>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</si>
  <si>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</si>
  <si>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</si>
  <si>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</si>
  <si>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</si>
  <si>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</si>
  <si>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</si>
  <si>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</si>
  <si>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</si>
  <si>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</si>
  <si>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</si>
  <si>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</si>
  <si>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</si>
  <si>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</si>
  <si>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</si>
  <si>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</si>
  <si>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</si>
  <si>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</si>
  <si>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</si>
  <si>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</si>
  <si>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</si>
  <si>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</si>
  <si>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</si>
  <si>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</si>
  <si>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</si>
  <si>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</si>
  <si>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</si>
  <si>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</si>
  <si>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</si>
  <si>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</si>
  <si>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</si>
  <si>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</si>
  <si>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</si>
  <si>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</si>
  <si>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</si>
  <si>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</si>
  <si>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</si>
  <si>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</si>
  <si>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</si>
  <si>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</si>
  <si>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</si>
  <si>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</si>
  <si>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</si>
  <si>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</si>
  <si>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</si>
  <si>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</si>
  <si>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</si>
  <si>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</si>
  <si>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</si>
  <si>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</si>
  <si>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</si>
  <si>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</si>
  <si>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</si>
  <si>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</si>
  <si>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</si>
  <si>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</si>
  <si>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</si>
  <si>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</si>
  <si>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</si>
  <si>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</si>
  <si>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</si>
  <si>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</si>
  <si>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</si>
  <si>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</si>
  <si>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</si>
  <si>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</si>
  <si>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</si>
  <si>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</si>
  <si>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</si>
  <si>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</si>
  <si>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</si>
  <si>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</si>
  <si>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</si>
  <si>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</si>
  <si>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</si>
  <si>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</si>
  <si>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</si>
  <si>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</si>
  <si>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</si>
  <si>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</si>
  <si>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</si>
  <si>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</si>
  <si>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</si>
  <si>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</si>
  <si>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</si>
  <si>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</si>
  <si>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</si>
  <si>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</si>
  <si>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</si>
  <si>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</si>
  <si>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</si>
  <si>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</si>
  <si>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</si>
  <si>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</si>
  <si>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</si>
  <si>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</si>
  <si>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</si>
  <si>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</si>
  <si>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</si>
  <si>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</si>
  <si>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</si>
  <si>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</si>
  <si>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</si>
  <si>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</si>
  <si>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</si>
  <si>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</si>
  <si>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</si>
  <si>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</si>
  <si>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</si>
  <si>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</si>
  <si>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</si>
  <si>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</si>
  <si>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</si>
  <si>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</si>
  <si>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</si>
  <si>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</si>
  <si>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</si>
  <si>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</si>
  <si>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</si>
  <si>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</si>
  <si>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</si>
  <si>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</si>
  <si>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</si>
  <si>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</si>
  <si>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</si>
  <si>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</si>
  <si>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</si>
  <si>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</si>
  <si>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</si>
  <si>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</si>
  <si>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</si>
  <si>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</si>
  <si>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</si>
  <si>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</si>
  <si>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</si>
  <si>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</si>
  <si>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</si>
  <si>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</si>
  <si>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</si>
  <si>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</si>
  <si>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</si>
  <si>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</si>
  <si>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</si>
  <si>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</si>
  <si>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</si>
  <si>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</si>
  <si>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</si>
  <si>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</si>
  <si>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</si>
  <si>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</si>
  <si>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</si>
  <si>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</si>
  <si>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</si>
  <si>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</si>
  <si>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</si>
  <si>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</si>
  <si>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</si>
  <si>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</si>
  <si>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</si>
  <si>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</si>
  <si>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</si>
  <si>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</si>
  <si>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</si>
  <si>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</si>
  <si>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</si>
  <si>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</si>
  <si>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</si>
  <si>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</si>
  <si>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</si>
  <si>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</si>
  <si>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</si>
  <si>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</si>
  <si>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</si>
  <si>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</si>
  <si>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</si>
  <si>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</si>
  <si>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</si>
  <si>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</si>
  <si>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</si>
  <si>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</si>
  <si>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</si>
  <si>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</si>
  <si>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</si>
  <si>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</si>
  <si>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</si>
  <si>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</si>
  <si>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</si>
  <si>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</si>
  <si>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</si>
  <si>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</si>
  <si>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</si>
  <si>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</si>
  <si>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</si>
  <si>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</si>
  <si>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</si>
  <si>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</si>
  <si>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</si>
  <si>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</si>
  <si>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</si>
  <si>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</si>
  <si>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</si>
  <si>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</si>
  <si>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</si>
  <si>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</si>
  <si>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</si>
  <si>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</si>
  <si>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</si>
  <si>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</si>
  <si>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</si>
  <si>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</si>
  <si>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</si>
  <si>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</si>
  <si>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</si>
  <si>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</si>
  <si>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</si>
  <si>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</si>
  <si>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</si>
  <si>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</si>
  <si>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</si>
  <si>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</si>
  <si>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</si>
  <si>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</si>
  <si>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</si>
  <si>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</si>
  <si>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</si>
  <si>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</si>
  <si>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</si>
  <si>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</si>
  <si>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</si>
  <si>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</si>
  <si>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</si>
  <si>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</si>
  <si>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</si>
  <si>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</si>
  <si>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</si>
  <si>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</si>
  <si>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</si>
  <si>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</si>
  <si>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</si>
  <si>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</si>
  <si>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</si>
  <si>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</si>
  <si>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</si>
  <si>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</si>
  <si>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</si>
  <si>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</si>
  <si>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</si>
  <si>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</si>
  <si>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</si>
  <si>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</si>
  <si>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</si>
  <si>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</si>
  <si>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</si>
  <si>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</si>
  <si>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</si>
  <si>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</si>
  <si>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</si>
  <si>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</si>
  <si>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</si>
  <si>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</si>
  <si>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</si>
  <si>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</si>
  <si>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</si>
  <si>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</si>
  <si>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</si>
  <si>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</si>
  <si>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</si>
  <si>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</si>
  <si>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</si>
  <si>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</si>
  <si>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</si>
  <si>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</si>
  <si>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</si>
  <si>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</si>
  <si>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</si>
  <si>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</si>
  <si>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</si>
  <si>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</si>
  <si>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</si>
  <si>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</si>
  <si>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</si>
  <si>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</si>
  <si>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</si>
  <si>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</si>
  <si>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</si>
  <si>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</si>
  <si>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</si>
  <si>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</si>
  <si>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</si>
  <si>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</si>
  <si>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</si>
  <si>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</si>
  <si>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</si>
  <si>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</si>
  <si>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</si>
  <si>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</si>
  <si>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</si>
  <si>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</si>
  <si>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</si>
  <si>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</si>
  <si>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</si>
  <si>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</si>
  <si>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</si>
  <si>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</si>
  <si>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</si>
  <si>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</si>
  <si>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</si>
  <si>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</si>
  <si>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</si>
  <si>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</si>
  <si>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</si>
  <si>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</si>
  <si>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</si>
  <si>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</si>
  <si>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</si>
  <si>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</si>
  <si>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</si>
  <si>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</si>
  <si>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</si>
  <si>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</si>
  <si>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</si>
  <si>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</si>
  <si>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</si>
  <si>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</si>
  <si>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</si>
  <si>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</si>
  <si>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</si>
  <si>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</si>
  <si>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</si>
  <si>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</si>
  <si>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</si>
  <si>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</si>
  <si>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</si>
  <si>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</si>
  <si>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</si>
  <si>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</si>
  <si>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</si>
  <si>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</si>
  <si>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</si>
  <si>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</si>
  <si>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</si>
  <si>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</si>
  <si>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</si>
  <si>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</si>
  <si>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</si>
  <si>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</si>
  <si>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</si>
  <si>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</si>
  <si>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</si>
  <si>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</si>
  <si>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</si>
  <si>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</si>
  <si>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</si>
  <si>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</si>
  <si>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</si>
  <si>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</si>
  <si>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</si>
  <si>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</si>
  <si>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</si>
  <si>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</si>
  <si>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</si>
  <si>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</si>
  <si>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</si>
  <si>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</si>
  <si>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</si>
  <si>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</si>
  <si>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</si>
  <si>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</si>
  <si>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</si>
  <si>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</si>
  <si>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</si>
  <si>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</si>
  <si>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</si>
  <si>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</si>
  <si>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</si>
  <si>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</si>
  <si>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</si>
  <si>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</si>
  <si>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</si>
  <si>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</si>
  <si>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</si>
  <si>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</si>
  <si>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</si>
  <si>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</si>
  <si>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</si>
  <si>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</si>
  <si>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</si>
  <si>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</si>
  <si>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</si>
  <si>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</si>
  <si>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</si>
  <si>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</si>
  <si>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</si>
  <si>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</si>
  <si>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</si>
  <si>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</si>
  <si>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</si>
  <si>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</si>
  <si>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</si>
  <si>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</si>
  <si>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</si>
  <si>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</si>
  <si>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</si>
  <si>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</si>
  <si>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</si>
  <si>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</si>
  <si>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</si>
  <si>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</si>
  <si>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</si>
  <si>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</si>
  <si>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</si>
  <si>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</si>
  <si>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</si>
  <si>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</si>
  <si>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</si>
  <si>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</si>
  <si>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</si>
  <si>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</si>
  <si>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</si>
  <si>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</si>
  <si>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</si>
  <si>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</si>
  <si>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</si>
  <si>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</si>
  <si>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</si>
  <si>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</si>
  <si>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</si>
  <si>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</si>
  <si>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</si>
  <si>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</si>
  <si>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</si>
  <si>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</si>
  <si>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</si>
  <si>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</si>
  <si>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</si>
  <si>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</si>
  <si>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</si>
  <si>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</si>
  <si>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</si>
  <si>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</si>
  <si>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</si>
  <si>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</si>
  <si>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</si>
  <si>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</si>
  <si>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</si>
  <si>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</si>
  <si>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</si>
  <si>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</si>
  <si>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</si>
  <si>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</si>
  <si>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</si>
  <si>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</si>
  <si>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</si>
  <si>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</si>
  <si>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</si>
  <si>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</si>
  <si>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</si>
  <si>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</si>
  <si>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</si>
  <si>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</si>
  <si>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</si>
  <si>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</si>
  <si>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</si>
  <si>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</si>
  <si>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</si>
  <si>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</si>
  <si>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</si>
  <si>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</si>
  <si>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</si>
  <si>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</si>
  <si>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</si>
  <si>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</si>
  <si>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</si>
  <si>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</si>
  <si>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</si>
  <si>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</si>
  <si>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</si>
  <si>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</si>
  <si>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</si>
  <si>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</si>
  <si>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</si>
  <si>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</si>
  <si>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</si>
  <si>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</si>
  <si>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</si>
  <si>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</si>
  <si>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</si>
  <si>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</si>
  <si>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</si>
  <si>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</si>
  <si>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</si>
  <si>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</si>
  <si>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</si>
  <si>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</si>
  <si>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</si>
  <si>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</si>
  <si>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</si>
  <si>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</si>
  <si>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</si>
  <si>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</si>
  <si>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</si>
  <si>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</si>
  <si>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</si>
  <si>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</si>
  <si>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</si>
  <si>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</si>
  <si>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</si>
  <si>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</si>
  <si>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</si>
  <si>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</si>
  <si>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</si>
  <si>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</si>
  <si>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</si>
  <si>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</si>
  <si>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</si>
  <si>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</si>
  <si>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</si>
  <si>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</si>
  <si>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</si>
  <si>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</si>
  <si>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</si>
  <si>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</si>
  <si>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</si>
  <si>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</si>
  <si>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</si>
  <si>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</si>
  <si>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</si>
  <si>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</si>
  <si>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</si>
  <si>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</si>
  <si>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</si>
  <si>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</si>
  <si>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</si>
  <si>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</si>
  <si>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</si>
  <si>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</si>
  <si>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</si>
  <si>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</si>
  <si>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</si>
  <si>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</si>
  <si>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</si>
  <si>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</si>
  <si>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</si>
  <si>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</si>
  <si>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</si>
  <si>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</si>
  <si>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</si>
  <si>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</si>
  <si>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</si>
  <si>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</si>
  <si>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</si>
  <si>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</si>
  <si>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</si>
  <si>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</si>
  <si>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</si>
  <si>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</si>
  <si>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</si>
  <si>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</si>
  <si>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</si>
  <si>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</si>
  <si>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</si>
  <si>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</si>
  <si>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</si>
  <si>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</si>
  <si>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</si>
  <si>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</si>
  <si>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</si>
  <si>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</si>
  <si>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</si>
  <si>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</si>
  <si>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</si>
  <si>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</si>
  <si>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</si>
  <si>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</si>
  <si>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</si>
  <si>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</si>
  <si>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</si>
  <si>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</si>
  <si>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</si>
  <si>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</si>
  <si>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</si>
  <si>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</si>
  <si>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</si>
  <si>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</si>
  <si>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</si>
  <si>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</si>
  <si>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</si>
  <si>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</si>
  <si>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</si>
  <si>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</si>
  <si>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</si>
  <si>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</si>
  <si>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</si>
  <si>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</si>
  <si>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</si>
  <si>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</si>
  <si>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</si>
  <si>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</si>
  <si>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</si>
  <si>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</si>
  <si>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</si>
  <si>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</si>
  <si>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</si>
  <si>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</si>
  <si>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</si>
  <si>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</si>
  <si>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</si>
  <si>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</si>
  <si>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</si>
  <si>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</si>
  <si>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</si>
  <si>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</si>
  <si>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</si>
  <si>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</si>
  <si>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</si>
  <si>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</si>
  <si>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</si>
  <si>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</si>
  <si>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</si>
  <si>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</si>
  <si>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</si>
  <si>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</si>
  <si>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</si>
  <si>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</si>
  <si>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</si>
  <si>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</si>
  <si>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</si>
  <si>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</si>
  <si>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</si>
  <si>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</si>
  <si>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</si>
  <si>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</si>
  <si>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</si>
  <si>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</si>
  <si>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</si>
  <si>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</si>
  <si>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</si>
  <si>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</si>
  <si>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</si>
  <si>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</si>
  <si>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</si>
  <si>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</si>
  <si>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</si>
  <si>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</si>
  <si>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</si>
  <si>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</si>
  <si>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</si>
  <si>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</si>
  <si>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</si>
  <si>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</si>
  <si>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</si>
  <si>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</si>
  <si>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</si>
  <si>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</si>
  <si>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</si>
  <si>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</si>
  <si>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</si>
  <si>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</si>
  <si>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</si>
  <si>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</si>
  <si>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</si>
  <si>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</si>
  <si>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</si>
  <si>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</si>
  <si>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</si>
  <si>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</si>
  <si>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</si>
  <si>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</si>
  <si>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</si>
  <si>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</si>
  <si>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</si>
  <si>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</si>
  <si>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</si>
  <si>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</si>
  <si>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</si>
  <si>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</si>
  <si>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</si>
  <si>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</si>
  <si>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</si>
  <si>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</si>
  <si>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</si>
  <si>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</si>
  <si>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</si>
  <si>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</si>
  <si>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</si>
  <si>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</si>
  <si>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</si>
  <si>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</si>
  <si>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</si>
  <si>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</si>
  <si>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</si>
  <si>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</si>
  <si>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</si>
  <si>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</si>
  <si>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</si>
  <si>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</si>
  <si>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</si>
  <si>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</si>
  <si>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</si>
  <si>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</si>
  <si>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</si>
  <si>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</si>
  <si>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</si>
  <si>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</si>
  <si>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</si>
  <si>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</si>
  <si>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</si>
  <si>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</si>
  <si>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</si>
  <si>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</si>
  <si>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</si>
  <si>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</si>
  <si>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</si>
  <si>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</si>
  <si>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</si>
  <si>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</si>
  <si>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</si>
  <si>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</si>
  <si>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</si>
  <si>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</si>
  <si>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</si>
  <si>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</si>
  <si>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</si>
  <si>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</si>
  <si>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</si>
  <si>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</si>
  <si>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</si>
  <si>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</si>
  <si>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</si>
  <si>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</si>
  <si>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</si>
  <si>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</si>
  <si>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</si>
  <si>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</si>
  <si>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</si>
  <si>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</si>
  <si>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</si>
  <si>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</si>
  <si>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</si>
  <si>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</si>
  <si>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</si>
  <si>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</si>
  <si>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</si>
  <si>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</si>
  <si>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</si>
  <si>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</si>
  <si>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</si>
  <si>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</si>
  <si>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</si>
  <si>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</si>
  <si>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</si>
  <si>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</si>
  <si>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</si>
  <si>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</si>
  <si>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</si>
  <si>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</si>
  <si>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</si>
  <si>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</si>
  <si>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</si>
  <si>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</si>
  <si>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</si>
  <si>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</si>
  <si>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</si>
  <si>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</si>
  <si>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</si>
  <si>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</si>
  <si>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</si>
  <si>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</si>
  <si>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</si>
  <si>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</si>
  <si>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</si>
  <si>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</si>
  <si>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</si>
  <si>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</si>
  <si>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</si>
  <si>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</si>
  <si>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</si>
  <si>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</si>
  <si>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</si>
  <si>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</si>
  <si>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</si>
  <si>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</si>
  <si>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</si>
  <si>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</si>
  <si>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</si>
  <si>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</si>
  <si>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</si>
  <si>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</si>
  <si>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</si>
  <si>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</si>
  <si>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</si>
  <si>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</si>
  <si>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</si>
  <si>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</si>
  <si>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</si>
  <si>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</si>
  <si>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</si>
  <si>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</si>
  <si>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</si>
  <si>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</si>
  <si>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</si>
  <si>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</si>
  <si>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</si>
  <si>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</si>
  <si>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</si>
  <si>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</si>
  <si>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</si>
  <si>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</si>
  <si>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</si>
  <si>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</si>
  <si>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</si>
  <si>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</si>
  <si>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</si>
  <si>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</si>
  <si>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</si>
  <si>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</si>
  <si>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</si>
  <si>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</si>
  <si>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</si>
  <si>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</si>
  <si>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</si>
  <si>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</si>
  <si>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</si>
  <si>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</si>
  <si>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</si>
  <si>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</si>
  <si>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</si>
  <si>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</si>
  <si>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</si>
  <si>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</si>
  <si>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</si>
  <si>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</si>
  <si>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</si>
  <si>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</si>
  <si>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</si>
  <si>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</si>
  <si>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</si>
  <si>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</si>
  <si>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</si>
  <si>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</si>
  <si>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</si>
  <si>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</si>
  <si>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</si>
  <si>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</si>
  <si>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</si>
  <si>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</si>
  <si>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</si>
  <si>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</si>
  <si>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</si>
  <si>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</si>
  <si>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</si>
  <si>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</si>
  <si>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</si>
  <si>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</si>
  <si>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</si>
  <si>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</si>
  <si>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</si>
  <si>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</si>
  <si>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</si>
  <si>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</si>
  <si>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</si>
  <si>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</si>
  <si>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</si>
  <si>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</si>
  <si>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</si>
  <si>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</si>
  <si>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</si>
  <si>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</si>
  <si>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</si>
  <si>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</si>
  <si>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</si>
  <si>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</si>
  <si>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</si>
  <si>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</si>
  <si>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</si>
  <si>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</si>
  <si>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</si>
  <si>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</si>
  <si>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</si>
  <si>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</si>
  <si>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</si>
  <si>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</si>
  <si>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</si>
  <si>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</si>
  <si>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</si>
  <si>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</si>
  <si>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</si>
  <si>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</si>
  <si>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</si>
  <si>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</si>
  <si>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</si>
  <si>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</si>
  <si>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</si>
  <si>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</si>
  <si>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</si>
  <si>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</si>
  <si>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</si>
  <si>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</si>
  <si>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</si>
  <si>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</si>
  <si>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</si>
  <si>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</si>
  <si>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</si>
  <si>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</si>
  <si>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</si>
  <si>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</si>
  <si>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</si>
  <si>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</si>
  <si>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</si>
  <si>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</si>
  <si>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</si>
  <si>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</si>
  <si>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</si>
  <si>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</si>
  <si>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</si>
  <si>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</si>
  <si>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</si>
  <si>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</si>
  <si>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</si>
  <si>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</si>
  <si>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</si>
  <si>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</si>
  <si>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</si>
  <si>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</si>
  <si>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</si>
  <si>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</si>
  <si>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</si>
  <si>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</si>
  <si>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</si>
  <si>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</si>
  <si>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</si>
  <si>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</si>
  <si>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</si>
  <si>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</si>
  <si>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</si>
  <si>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</si>
  <si>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</si>
  <si>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</si>
  <si>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</si>
  <si>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</si>
  <si>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</si>
  <si>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</si>
  <si>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</si>
  <si>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</si>
  <si>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</si>
  <si>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</si>
  <si>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</si>
  <si>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</si>
  <si>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</si>
  <si>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</si>
  <si>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</si>
  <si>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</si>
  <si>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</si>
  <si>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</si>
  <si>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</si>
  <si>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</si>
  <si>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</si>
  <si>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</si>
  <si>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</si>
  <si>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</si>
  <si>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</si>
  <si>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</si>
  <si>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</si>
  <si>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</si>
  <si>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</si>
  <si>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</si>
  <si>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</si>
  <si>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</si>
  <si>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</si>
  <si>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</si>
  <si>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</si>
  <si>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</si>
  <si>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</si>
  <si>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</si>
  <si>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</si>
  <si>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</si>
  <si>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</si>
  <si>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</si>
  <si>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</si>
  <si>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</si>
  <si>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</si>
  <si>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</si>
  <si>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</si>
  <si>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</si>
  <si>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</si>
  <si>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</si>
  <si>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</si>
  <si>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</si>
  <si>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</si>
  <si>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</si>
  <si>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</si>
  <si>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</si>
  <si>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</si>
  <si>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</si>
  <si>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</si>
  <si>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</si>
  <si>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</si>
  <si>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</si>
  <si>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</si>
  <si>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</si>
  <si>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</si>
  <si>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</si>
  <si>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</si>
  <si>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</si>
  <si>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</si>
  <si>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</si>
  <si>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</si>
  <si>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</si>
  <si>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</si>
  <si>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</si>
  <si>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</si>
  <si>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</si>
  <si>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</si>
  <si>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</si>
  <si>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</si>
  <si>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</si>
  <si>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</si>
  <si>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</si>
  <si>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</si>
  <si>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</si>
  <si>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</si>
  <si>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</si>
  <si>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</si>
  <si>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</si>
  <si>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</si>
  <si>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</si>
  <si>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</si>
  <si>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</si>
  <si>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</si>
  <si>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</si>
  <si>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</si>
  <si>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</si>
  <si>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</si>
  <si>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</si>
  <si>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</si>
  <si>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</si>
  <si>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</si>
  <si>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</si>
  <si>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</si>
  <si>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</si>
  <si>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</si>
  <si>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</si>
  <si>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</si>
  <si>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</si>
  <si>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</si>
  <si>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</si>
  <si>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</si>
  <si>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</si>
  <si>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</si>
  <si>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</si>
  <si>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</si>
  <si>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</si>
  <si>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</si>
  <si>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</si>
  <si>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</si>
  <si>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</si>
  <si>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</si>
  <si>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</si>
  <si>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</si>
  <si>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</si>
  <si>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</si>
  <si>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</si>
  <si>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</si>
  <si>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</si>
  <si>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</si>
  <si>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</si>
  <si>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</si>
  <si>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</si>
  <si>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</si>
  <si>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</si>
  <si>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</si>
  <si>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</si>
  <si>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</si>
  <si>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</si>
  <si>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</si>
  <si>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</si>
  <si>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</si>
  <si>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</si>
  <si>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</si>
  <si>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</si>
  <si>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</si>
  <si>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</si>
  <si>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</si>
  <si>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</si>
  <si>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</si>
  <si>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</si>
  <si>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</si>
  <si>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</si>
  <si>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</si>
  <si>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</si>
  <si>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</si>
  <si>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</si>
  <si>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</si>
  <si>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</si>
  <si>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</si>
  <si>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</si>
  <si>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</si>
  <si>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</si>
  <si>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</si>
  <si>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</si>
  <si>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</si>
  <si>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</si>
  <si>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</si>
  <si>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</si>
  <si>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</si>
  <si>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</si>
  <si>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</si>
  <si>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</si>
  <si>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</si>
  <si>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</si>
  <si>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</si>
  <si>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</si>
  <si>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</si>
  <si>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</si>
  <si>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</si>
  <si>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</si>
  <si>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</si>
  <si>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</si>
  <si>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</si>
  <si>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</si>
  <si>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</si>
  <si>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</si>
  <si>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</si>
  <si>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</si>
  <si>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</si>
  <si>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</si>
  <si>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</si>
  <si>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</si>
  <si>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</si>
  <si>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</si>
  <si>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</si>
  <si>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</si>
  <si>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</si>
  <si>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</si>
  <si>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</si>
  <si>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</si>
  <si>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</si>
  <si>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</si>
  <si>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</si>
  <si>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</si>
  <si>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</si>
  <si>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</si>
  <si>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</si>
  <si>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</si>
  <si>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</si>
  <si>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</si>
  <si>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</si>
  <si>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</si>
  <si>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</si>
  <si>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</si>
  <si>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</si>
  <si>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</si>
  <si>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</si>
  <si>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</si>
  <si>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</si>
  <si>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</si>
  <si>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</si>
  <si>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</si>
  <si>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</si>
  <si>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</si>
  <si>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</si>
  <si>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</si>
  <si>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</si>
  <si>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</si>
  <si>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</si>
  <si>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</si>
  <si>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</si>
  <si>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</si>
  <si>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</si>
  <si>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</si>
  <si>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</si>
  <si>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</si>
  <si>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</si>
  <si>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</si>
  <si>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</si>
  <si>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</si>
  <si>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</si>
  <si>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</si>
  <si>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</si>
  <si>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</si>
  <si>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</si>
  <si>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</si>
  <si>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</si>
  <si>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</si>
  <si>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</si>
  <si>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</si>
  <si>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</si>
  <si>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</si>
  <si>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</si>
  <si>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</si>
  <si>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</si>
  <si>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</si>
  <si>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</si>
  <si>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</si>
  <si>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</si>
  <si>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</si>
  <si>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</si>
  <si>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</si>
  <si>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</si>
  <si>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</si>
  <si>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</si>
  <si>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</si>
  <si>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</si>
  <si>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</si>
  <si>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</si>
  <si>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</si>
  <si>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</si>
  <si>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</si>
  <si>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</si>
  <si>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</si>
  <si>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</si>
  <si>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</si>
  <si>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</si>
  <si>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</si>
  <si>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</si>
  <si>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</si>
  <si>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</si>
  <si>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</si>
  <si>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</si>
  <si>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</si>
  <si>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</si>
  <si>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</si>
  <si>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</si>
  <si>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</si>
  <si>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</si>
  <si>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</si>
  <si>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</si>
  <si>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</si>
  <si>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</si>
  <si>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</si>
  <si>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</si>
  <si>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</si>
  <si>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</si>
  <si>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</si>
  <si>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</si>
  <si>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</si>
  <si>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</si>
  <si>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</si>
  <si>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</si>
  <si>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</si>
  <si>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</si>
  <si>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</si>
  <si>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</si>
  <si>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</si>
  <si>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</si>
  <si>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</si>
  <si>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</si>
  <si>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</si>
  <si>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</si>
  <si>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</si>
  <si>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</si>
  <si>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</si>
  <si>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</si>
  <si>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</si>
  <si>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</si>
  <si>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</si>
  <si>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</si>
  <si>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</si>
  <si>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</si>
  <si>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</si>
  <si>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</si>
  <si>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</si>
  <si>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</si>
  <si>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</si>
  <si>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</si>
  <si>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</si>
  <si>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</si>
  <si>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</si>
  <si>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</si>
  <si>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</si>
  <si>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</si>
  <si>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</si>
  <si>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</si>
  <si>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</si>
  <si>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</si>
  <si>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</si>
  <si>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</si>
  <si>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</si>
  <si>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</si>
  <si>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</si>
  <si>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</si>
  <si>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</si>
  <si>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</si>
  <si>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</si>
  <si>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</si>
  <si>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</si>
  <si>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</si>
  <si>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</si>
  <si>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</si>
  <si>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</si>
  <si>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</si>
  <si>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</si>
  <si>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</si>
  <si>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</si>
  <si>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</si>
  <si>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</si>
  <si>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</si>
  <si>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</si>
  <si>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</si>
  <si>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</si>
  <si>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</si>
  <si>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</si>
  <si>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</si>
  <si>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</si>
  <si>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</si>
  <si>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</si>
  <si>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</si>
  <si>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</si>
  <si>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</si>
  <si>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</si>
  <si>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</si>
  <si>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</si>
  <si>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</si>
  <si>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</si>
  <si>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</si>
  <si>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</si>
  <si>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</si>
  <si>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</si>
  <si>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</si>
  <si>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</si>
  <si>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</si>
  <si>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</si>
  <si>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</si>
  <si>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</si>
  <si>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</si>
  <si>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</si>
  <si>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</si>
  <si>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</si>
  <si>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</si>
  <si>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</si>
  <si>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</si>
  <si>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</si>
  <si>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</si>
  <si>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</si>
  <si>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</si>
  <si>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</si>
  <si>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</si>
  <si>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</si>
  <si>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</si>
  <si>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</si>
  <si>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</si>
  <si>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</si>
  <si>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</si>
  <si>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</si>
  <si>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</si>
  <si>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</si>
  <si>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</si>
  <si>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</si>
  <si>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</si>
  <si>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</si>
  <si>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</si>
  <si>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</si>
  <si>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</si>
  <si>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</si>
  <si>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</si>
  <si>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</si>
  <si>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</si>
  <si>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</si>
  <si>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</si>
  <si>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</si>
  <si>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</si>
  <si>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</si>
  <si>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</si>
  <si>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</si>
  <si>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</si>
  <si>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</si>
  <si>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</si>
  <si>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</si>
  <si>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</si>
  <si>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</si>
  <si>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</si>
  <si>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</si>
  <si>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</si>
  <si>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</si>
  <si>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</si>
  <si>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</si>
  <si>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</si>
  <si>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</si>
  <si>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</si>
  <si>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</si>
  <si>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</si>
  <si>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</si>
  <si>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</si>
  <si>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</si>
  <si>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</si>
  <si>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</si>
  <si>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</si>
  <si>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</si>
  <si>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</si>
  <si>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</si>
  <si>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</si>
  <si>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</si>
  <si>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</si>
  <si>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</si>
  <si>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</si>
  <si>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</si>
  <si>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</si>
  <si>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</si>
  <si>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</si>
  <si>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</si>
  <si>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</si>
  <si>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</si>
  <si>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</si>
  <si>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</si>
  <si>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</si>
  <si>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</si>
  <si>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</si>
  <si>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</si>
  <si>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</si>
  <si>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</si>
  <si>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</si>
  <si>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</si>
  <si>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</si>
  <si>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</si>
  <si>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</si>
  <si>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</si>
  <si>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</si>
  <si>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</si>
  <si>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</si>
  <si>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</si>
  <si>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</si>
  <si>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</si>
  <si>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</si>
  <si>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</si>
  <si>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</si>
  <si>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</si>
  <si>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</si>
  <si>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</si>
  <si>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</si>
  <si>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</si>
  <si>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</si>
  <si>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</si>
  <si>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</si>
  <si>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</si>
  <si>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</si>
  <si>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</si>
  <si>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</si>
  <si>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</si>
  <si>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</si>
  <si>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</si>
  <si>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</si>
  <si>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</si>
  <si>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</si>
  <si>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</si>
  <si>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</si>
  <si>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</si>
  <si>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</si>
  <si>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</si>
  <si>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</si>
  <si>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</si>
  <si>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</si>
  <si>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</si>
  <si>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</si>
  <si>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</si>
  <si>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</si>
  <si>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</si>
  <si>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</si>
  <si>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</si>
  <si>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</si>
  <si>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</si>
  <si>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</si>
  <si>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</si>
  <si>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</si>
  <si>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</si>
  <si>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</si>
  <si>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</si>
  <si>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</si>
  <si>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</si>
  <si>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</si>
  <si>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</si>
  <si>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</si>
  <si>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</si>
  <si>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</si>
  <si>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</si>
  <si>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</si>
  <si>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</si>
  <si>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</si>
  <si>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</si>
  <si>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</si>
  <si>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</si>
  <si>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</si>
  <si>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</si>
  <si>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</si>
  <si>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</si>
  <si>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</si>
  <si>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</si>
  <si>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</si>
  <si>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</si>
  <si>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</si>
  <si>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</si>
  <si>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</si>
  <si>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</si>
  <si>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</si>
  <si>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</si>
  <si>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</si>
  <si>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</si>
  <si>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</si>
  <si>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</si>
  <si>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</si>
  <si>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</si>
  <si>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</si>
  <si>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</si>
  <si>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</si>
  <si>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</si>
  <si>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</si>
  <si>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</si>
  <si>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</si>
  <si>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</si>
  <si>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</si>
  <si>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</si>
  <si>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</si>
  <si>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</si>
  <si>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</si>
  <si>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</si>
  <si>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</si>
  <si>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</si>
  <si>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</si>
  <si>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</si>
  <si>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</si>
  <si>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</si>
  <si>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</si>
  <si>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</si>
  <si>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</si>
  <si>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</si>
  <si>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</si>
  <si>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</si>
  <si>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</si>
  <si>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</si>
  <si>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</si>
  <si>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</si>
  <si>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</si>
  <si>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</si>
  <si>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</si>
  <si>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</si>
  <si>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</si>
  <si>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</si>
  <si>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</si>
  <si>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</si>
  <si>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</si>
  <si>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</si>
  <si>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</si>
  <si>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</si>
  <si>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</si>
  <si>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</si>
  <si>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</si>
  <si>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</si>
  <si>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</si>
  <si>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</si>
  <si>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</si>
  <si>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</si>
  <si>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</si>
  <si>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</si>
  <si>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</si>
  <si>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</si>
  <si>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</si>
  <si>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</si>
  <si>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</si>
  <si>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</si>
  <si>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</si>
  <si>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</si>
  <si>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</si>
  <si>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</si>
  <si>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</si>
  <si>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</si>
  <si>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</si>
  <si>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</si>
  <si>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</si>
  <si>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</si>
  <si>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</si>
  <si>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</si>
  <si>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</si>
  <si>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</si>
  <si>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</si>
  <si>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</si>
  <si>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</si>
  <si>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</si>
  <si>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</si>
  <si>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</si>
  <si>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</si>
  <si>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</si>
  <si>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</si>
  <si>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</si>
  <si>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</si>
  <si>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</si>
  <si>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</si>
  <si>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</si>
  <si>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</si>
  <si>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</si>
  <si>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</si>
  <si>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</si>
  <si>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</si>
  <si>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</si>
  <si>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</si>
  <si>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</si>
  <si>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</si>
  <si>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</si>
  <si>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</si>
  <si>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</si>
  <si>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</si>
  <si>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</si>
  <si>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</si>
  <si>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</si>
  <si>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</si>
  <si>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</si>
  <si>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</si>
  <si>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</si>
  <si>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</si>
  <si>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</si>
  <si>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</si>
  <si>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</si>
  <si>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</si>
  <si>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</si>
  <si>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</si>
  <si>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</si>
  <si>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</si>
  <si>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</si>
  <si>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</si>
  <si>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</si>
  <si>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</si>
  <si>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</si>
  <si>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</si>
  <si>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</si>
  <si>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</si>
  <si>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</si>
  <si>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</si>
  <si>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</si>
  <si>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</si>
  <si>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</si>
  <si>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</si>
  <si>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</si>
  <si>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</si>
  <si>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</si>
  <si>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</si>
  <si>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</si>
  <si>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</si>
  <si>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</si>
  <si>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</si>
  <si>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</si>
  <si>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</si>
  <si>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</si>
  <si>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</si>
  <si>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</si>
  <si>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</si>
  <si>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</si>
  <si>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</si>
  <si>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</si>
  <si>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</si>
  <si>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</si>
  <si>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</si>
  <si>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</si>
  <si>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</si>
  <si>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</si>
  <si>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</si>
  <si>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</si>
  <si>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</si>
  <si>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</si>
  <si>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</si>
  <si>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</si>
  <si>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</si>
  <si>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</si>
  <si>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</si>
  <si>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</si>
  <si>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</si>
  <si>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</si>
  <si>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</si>
  <si>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</si>
  <si>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</si>
  <si>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</si>
  <si>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</si>
  <si>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</si>
  <si>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</si>
  <si>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</si>
  <si>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</si>
  <si>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</si>
  <si>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</si>
  <si>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</si>
  <si>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</si>
  <si>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</si>
  <si>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</si>
  <si>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</si>
  <si>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</si>
  <si>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</si>
  <si>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</si>
  <si>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</si>
  <si>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</si>
  <si>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</si>
  <si>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</si>
  <si>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</si>
  <si>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</si>
  <si>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</si>
  <si>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</si>
  <si>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</si>
  <si>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</si>
  <si>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</si>
  <si>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</si>
  <si>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</si>
  <si>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</si>
  <si>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</si>
  <si>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</si>
  <si>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</si>
  <si>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</si>
  <si>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</si>
  <si>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</si>
  <si>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</si>
  <si>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</si>
  <si>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</si>
  <si>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</si>
  <si>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</si>
  <si>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</si>
  <si>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</si>
  <si>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</si>
  <si>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</si>
  <si>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</si>
  <si>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</si>
  <si>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</si>
  <si>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</si>
  <si>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</si>
  <si>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</si>
  <si>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</si>
  <si>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</si>
  <si>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</si>
  <si>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</si>
  <si>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</si>
  <si>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</si>
  <si>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</si>
  <si>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</si>
  <si>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</si>
  <si>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</si>
  <si>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</si>
  <si>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</si>
  <si>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</si>
  <si>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</si>
  <si>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</si>
  <si>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</si>
  <si>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</si>
  <si>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</si>
  <si>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</si>
  <si>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</si>
  <si>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</si>
  <si>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</si>
  <si>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</si>
  <si>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</si>
  <si>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</si>
  <si>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</si>
  <si>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</si>
  <si>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</si>
  <si>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</si>
  <si>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</si>
  <si>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</si>
  <si>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</si>
  <si>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</si>
  <si>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</si>
  <si>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</si>
  <si>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</si>
  <si>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</si>
  <si>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</si>
  <si>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</si>
  <si>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</si>
  <si>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</si>
  <si>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</si>
  <si>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</si>
  <si>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</si>
  <si>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</si>
  <si>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</si>
  <si>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</si>
  <si>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</si>
  <si>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</si>
  <si>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</si>
  <si>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</si>
  <si>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</si>
  <si>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</si>
  <si>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</si>
  <si>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</si>
  <si>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</si>
  <si>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</si>
  <si>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</si>
  <si>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</si>
  <si>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</si>
  <si>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</si>
  <si>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</si>
  <si>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</si>
  <si>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</si>
  <si>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</si>
  <si>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</si>
  <si>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</si>
  <si>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</si>
  <si>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</si>
  <si>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</si>
  <si>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</si>
  <si>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</si>
  <si>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</si>
  <si>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</si>
  <si>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</si>
  <si>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</si>
  <si>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</si>
  <si>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</si>
  <si>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</si>
  <si>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</si>
  <si>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</si>
  <si>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</si>
  <si>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</si>
  <si>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</si>
  <si>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</si>
  <si>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</si>
  <si>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</si>
  <si>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</si>
  <si>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</si>
  <si>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</si>
  <si>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</si>
  <si>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</si>
  <si>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</si>
  <si>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</si>
  <si>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</si>
  <si>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</si>
  <si>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</si>
  <si>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</si>
  <si>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</si>
  <si>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</si>
  <si>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</si>
  <si>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</si>
  <si>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</si>
  <si>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</si>
  <si>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</si>
  <si>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</si>
  <si>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</si>
  <si>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</si>
  <si>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</si>
  <si>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</si>
  <si>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</si>
  <si>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</si>
  <si>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</si>
  <si>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</si>
  <si>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</si>
  <si>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</si>
  <si>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</si>
  <si>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</si>
  <si>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</si>
  <si>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</si>
  <si>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</si>
  <si>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</si>
  <si>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</si>
  <si>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</si>
  <si>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</si>
  <si>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</si>
  <si>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</si>
  <si>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</si>
  <si>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</si>
  <si>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</si>
  <si>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</si>
  <si>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</si>
  <si>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</si>
  <si>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</si>
  <si>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</si>
  <si>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</si>
  <si>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</si>
  <si>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</si>
  <si>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</si>
  <si>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</si>
  <si>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</si>
  <si>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</si>
  <si>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</si>
  <si>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</si>
  <si>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</si>
  <si>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</si>
  <si>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</si>
  <si>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</si>
  <si>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</si>
  <si>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</si>
  <si>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</si>
  <si>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</si>
  <si>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</si>
  <si>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</si>
  <si>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</si>
  <si>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</si>
  <si>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</si>
  <si>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</si>
  <si>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</si>
  <si>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</si>
  <si>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</si>
  <si>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</si>
  <si>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</si>
  <si>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</si>
  <si>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</si>
  <si>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</si>
  <si>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</si>
  <si>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</si>
  <si>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</si>
  <si>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</si>
  <si>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</si>
  <si>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</si>
  <si>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</si>
  <si>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</si>
  <si>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</si>
  <si>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</si>
  <si>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</si>
  <si>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</si>
  <si>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</si>
  <si>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</si>
  <si>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</si>
  <si>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</si>
  <si>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</si>
  <si>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</si>
  <si>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</si>
  <si>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</si>
  <si>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</si>
  <si>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</si>
  <si>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</si>
  <si>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</si>
  <si>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</si>
  <si>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</si>
  <si>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</si>
  <si>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</si>
  <si>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</si>
  <si>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</si>
  <si>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</si>
  <si>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</si>
  <si>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</si>
  <si>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</si>
  <si>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</si>
  <si>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</si>
  <si>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</si>
  <si>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</si>
  <si>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</si>
  <si>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</si>
  <si>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</si>
  <si>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</si>
  <si>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</si>
  <si>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</si>
  <si>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</si>
  <si>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</si>
  <si>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</si>
  <si>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</si>
  <si>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</si>
  <si>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</si>
  <si>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</si>
  <si>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</si>
  <si>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</si>
  <si>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</si>
  <si>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</si>
  <si>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</si>
  <si>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</si>
  <si>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</si>
  <si>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</si>
  <si>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</si>
  <si>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</si>
  <si>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</si>
  <si>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</si>
  <si>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</si>
  <si>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</si>
  <si>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</si>
  <si>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</si>
  <si>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</si>
  <si>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</si>
  <si>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</si>
  <si>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</si>
  <si>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</si>
  <si>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</si>
  <si>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</si>
  <si>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</si>
  <si>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</si>
  <si>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</si>
  <si>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</si>
  <si>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</si>
  <si>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</si>
  <si>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</si>
  <si>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</si>
  <si>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</si>
  <si>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</si>
  <si>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</si>
  <si>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</si>
  <si>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</si>
  <si>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</si>
  <si>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</si>
  <si>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</si>
  <si>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</si>
  <si>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</si>
  <si>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</si>
  <si>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</si>
  <si>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</si>
  <si>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</si>
  <si>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</si>
  <si>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</si>
  <si>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</si>
  <si>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</si>
  <si>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</si>
  <si>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</si>
  <si>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</si>
  <si>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</si>
  <si>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</si>
  <si>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</si>
  <si>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</si>
  <si>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</si>
  <si>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</si>
  <si>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</si>
  <si>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</si>
  <si>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</si>
  <si>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</si>
  <si>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</si>
  <si>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</si>
  <si>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</si>
  <si>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</si>
  <si>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</si>
  <si>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</si>
  <si>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</si>
  <si>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</si>
  <si>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</si>
  <si>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</si>
  <si>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</si>
  <si>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</si>
  <si>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</si>
  <si>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</si>
  <si>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</si>
  <si>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</si>
  <si>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</si>
  <si>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</si>
  <si>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</si>
  <si>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</si>
  <si>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</si>
  <si>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</si>
  <si>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</si>
  <si>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</si>
  <si>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</si>
  <si>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</si>
  <si>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</si>
  <si>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</si>
  <si>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</si>
  <si>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</si>
  <si>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</si>
  <si>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</si>
  <si>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</si>
  <si>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</si>
  <si>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</si>
  <si>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</si>
  <si>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</si>
  <si>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</si>
  <si>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</si>
  <si>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</si>
  <si>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</si>
  <si>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</si>
  <si>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</si>
  <si>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</si>
  <si>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</si>
  <si>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</si>
  <si>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</si>
  <si>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</si>
  <si>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</si>
  <si>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</si>
  <si>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</si>
  <si>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</si>
  <si>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</si>
  <si>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</si>
  <si>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</si>
  <si>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</si>
  <si>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</si>
  <si>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</si>
  <si>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</si>
  <si>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</si>
  <si>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</si>
  <si>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</si>
  <si>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</si>
  <si>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</si>
  <si>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</si>
  <si>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</si>
  <si>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</si>
  <si>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</si>
  <si>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</si>
  <si>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</si>
  <si>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</si>
  <si>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</si>
  <si>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</si>
  <si>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</si>
  <si>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</si>
  <si>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</si>
  <si>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</si>
  <si>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</si>
  <si>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</si>
  <si>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</si>
  <si>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</si>
  <si>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</si>
  <si>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</si>
  <si>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</si>
  <si>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</si>
  <si>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</si>
  <si>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</si>
  <si>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</si>
  <si>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</si>
  <si>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</si>
  <si>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</si>
  <si>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</si>
  <si>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</si>
  <si>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</si>
  <si>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</si>
  <si>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</si>
  <si>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</si>
  <si>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</si>
  <si>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</si>
  <si>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</si>
  <si>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</si>
  <si>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</si>
  <si>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</si>
  <si>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</si>
  <si>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</si>
  <si>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</si>
  <si>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</si>
  <si>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</si>
  <si>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</si>
  <si>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</si>
  <si>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</si>
  <si>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</si>
  <si>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</si>
  <si>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</si>
  <si>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</si>
  <si>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</si>
  <si>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</si>
  <si>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</si>
  <si>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</si>
  <si>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</si>
  <si>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</si>
  <si>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</si>
  <si>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</si>
  <si>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</si>
  <si>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</si>
  <si>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</si>
  <si>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</si>
  <si>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</si>
  <si>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</si>
  <si>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</si>
  <si>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</si>
  <si>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</si>
  <si>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</si>
  <si>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</si>
  <si>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</si>
  <si>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</si>
  <si>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</si>
  <si>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</si>
  <si>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</si>
  <si>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</si>
  <si>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</si>
  <si>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</si>
  <si>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</si>
  <si>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</si>
  <si>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</si>
  <si>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</si>
  <si>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</si>
  <si>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</si>
  <si>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</si>
  <si>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</si>
  <si>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</si>
  <si>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</si>
  <si>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</si>
  <si>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</si>
  <si>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</si>
  <si>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</si>
  <si>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</si>
  <si>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</si>
  <si>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</si>
  <si>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</si>
  <si>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</si>
  <si>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</si>
  <si>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</si>
  <si>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</si>
  <si>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</si>
  <si>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</si>
  <si>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</si>
  <si>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</si>
  <si>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</si>
  <si>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</si>
  <si>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</si>
  <si>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</si>
  <si>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</si>
  <si>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</si>
  <si>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</si>
  <si>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</si>
  <si>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</si>
  <si>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</si>
  <si>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</si>
  <si>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</si>
  <si>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</si>
  <si>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</si>
  <si>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</si>
  <si>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</si>
  <si>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</si>
  <si>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</si>
  <si>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</si>
  <si>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</si>
  <si>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</si>
  <si>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</si>
  <si>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</si>
  <si>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</si>
  <si>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</si>
  <si>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</si>
  <si>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</si>
  <si>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</si>
  <si>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</si>
  <si>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</si>
  <si>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</si>
  <si>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</si>
  <si>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</si>
  <si>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</si>
  <si>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</si>
  <si>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</si>
  <si>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</si>
  <si>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</si>
  <si>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</si>
  <si>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</si>
  <si>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</si>
  <si>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</si>
  <si>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</si>
  <si>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</si>
  <si>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</si>
  <si>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</si>
  <si>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</si>
  <si>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</si>
  <si>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</si>
  <si>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</si>
  <si>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</si>
  <si>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</si>
  <si>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</si>
  <si>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</si>
  <si>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</si>
  <si>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</si>
  <si>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</si>
  <si>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</si>
  <si>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</si>
  <si>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</si>
  <si>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</si>
  <si>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</si>
  <si>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</si>
  <si>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</si>
  <si>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</si>
  <si>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</si>
  <si>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</si>
  <si>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</si>
  <si>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</si>
  <si>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</si>
  <si>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</si>
  <si>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</si>
  <si>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</si>
  <si>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</si>
  <si>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</si>
  <si>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</si>
  <si>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</si>
  <si>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</si>
  <si>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</si>
  <si>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</si>
  <si>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</si>
  <si>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</si>
  <si>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</si>
  <si>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</si>
  <si>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</si>
  <si>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</si>
  <si>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</si>
  <si>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</si>
  <si>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</si>
  <si>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</si>
  <si>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</si>
  <si>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</si>
  <si>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</si>
  <si>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</si>
  <si>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</si>
  <si>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</si>
  <si>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</si>
  <si>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</si>
  <si>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</si>
  <si>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</si>
  <si>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</si>
  <si>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</si>
  <si>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</si>
  <si>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</si>
  <si>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</si>
  <si>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</si>
  <si>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</si>
  <si>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</si>
  <si>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</si>
  <si>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</si>
  <si>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</si>
  <si>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</si>
  <si>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</si>
  <si>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</si>
  <si>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</si>
  <si>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</si>
  <si>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</si>
  <si>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</si>
  <si>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</si>
  <si>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</si>
  <si>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</si>
  <si>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</si>
  <si>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</si>
  <si>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</si>
  <si>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</si>
  <si>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</si>
  <si>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</si>
  <si>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</si>
  <si>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</si>
  <si>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</si>
  <si>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</si>
  <si>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</si>
  <si>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</si>
  <si>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</si>
  <si>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</si>
  <si>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</si>
  <si>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</si>
  <si>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</si>
  <si>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</si>
  <si>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</si>
  <si>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</si>
  <si>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</si>
  <si>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</si>
  <si>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</si>
  <si>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</si>
  <si>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</si>
  <si>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</si>
  <si>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</si>
  <si>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</si>
  <si>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</si>
  <si>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</si>
  <si>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</si>
  <si>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</si>
  <si>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</si>
  <si>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</si>
  <si>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</si>
  <si>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</si>
  <si>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</si>
  <si>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</si>
  <si>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</si>
  <si>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</si>
  <si>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</si>
  <si>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</si>
  <si>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</si>
  <si>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</si>
  <si>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</si>
  <si>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</si>
  <si>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</si>
  <si>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</si>
  <si>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</si>
  <si>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</si>
  <si>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</si>
  <si>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</si>
  <si>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</si>
  <si>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</si>
  <si>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</si>
  <si>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</si>
  <si>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</si>
  <si>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</si>
  <si>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</si>
  <si>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</si>
  <si>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</si>
  <si>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</si>
  <si>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</si>
  <si>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</si>
  <si>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</si>
  <si>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</si>
  <si>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</si>
  <si>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</si>
  <si>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</si>
  <si>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</si>
  <si>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</si>
  <si>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</si>
  <si>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</si>
  <si>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</si>
  <si>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</si>
  <si>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</si>
  <si>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</si>
  <si>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</si>
  <si>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</si>
  <si>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</si>
  <si>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</si>
  <si>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</si>
  <si>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</si>
  <si>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</si>
  <si>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</si>
  <si>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</si>
  <si>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</si>
  <si>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</si>
  <si>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</si>
  <si>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</si>
  <si>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</si>
  <si>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</si>
  <si>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</si>
  <si>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</si>
  <si>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</si>
  <si>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</si>
  <si>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</si>
  <si>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</si>
  <si>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</si>
  <si>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</si>
  <si>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</si>
  <si>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</si>
  <si>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</si>
  <si>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</si>
  <si>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</si>
  <si>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</si>
  <si>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</si>
  <si>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</si>
  <si>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</si>
  <si>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</si>
  <si>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</si>
  <si>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</si>
  <si>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</si>
  <si>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</si>
  <si>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</si>
  <si>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</si>
  <si>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</si>
  <si>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</si>
  <si>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</si>
  <si>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</si>
  <si>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</si>
  <si>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</si>
  <si>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</si>
  <si>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</si>
  <si>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</si>
  <si>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</si>
  <si>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</si>
  <si>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</si>
  <si>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</si>
  <si>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</si>
  <si>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</si>
  <si>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</si>
  <si>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</si>
  <si>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</si>
  <si>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</si>
  <si>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</si>
  <si>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</si>
  <si>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</si>
  <si>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</si>
  <si>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</si>
  <si>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</si>
  <si>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</si>
  <si>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</si>
  <si>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</si>
  <si>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</si>
  <si>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</si>
  <si>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</si>
  <si>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</si>
  <si>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</si>
  <si>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</si>
  <si>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</si>
  <si>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</si>
  <si>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</si>
  <si>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</si>
  <si>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</si>
  <si>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</si>
  <si>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</si>
  <si>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</si>
  <si>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</si>
  <si>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</si>
  <si>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</si>
  <si>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</si>
  <si>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</si>
  <si>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</si>
  <si>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</si>
  <si>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</si>
  <si>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</si>
  <si>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</si>
  <si>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</si>
  <si>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</si>
  <si>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</si>
  <si>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</si>
  <si>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</si>
  <si>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</si>
  <si>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</si>
  <si>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</si>
  <si>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</si>
  <si>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</si>
  <si>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</si>
  <si>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</si>
  <si>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</si>
  <si>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</si>
  <si>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</si>
  <si>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</si>
  <si>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</si>
  <si>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</si>
  <si>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</si>
  <si>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</si>
  <si>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</si>
  <si>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</si>
  <si>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</si>
  <si>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</si>
  <si>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</si>
  <si>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</si>
  <si>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</si>
  <si>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</si>
  <si>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</si>
  <si>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</si>
  <si>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</si>
  <si>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</si>
  <si>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</si>
  <si>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</si>
  <si>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</si>
  <si>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</si>
  <si>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</si>
  <si>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</si>
  <si>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</si>
  <si>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</si>
  <si>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</si>
  <si>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</si>
  <si>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</si>
  <si>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</si>
  <si>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</si>
  <si>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</si>
  <si>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</si>
  <si>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</si>
  <si>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</si>
  <si>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</si>
  <si>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</si>
  <si>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</si>
  <si>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</si>
  <si>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</si>
  <si>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</si>
  <si>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</si>
  <si>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</si>
  <si>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</si>
  <si>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</si>
  <si>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</si>
  <si>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</si>
  <si>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</si>
  <si>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</si>
  <si>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</si>
  <si>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</si>
  <si>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</si>
  <si>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</si>
  <si>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</si>
  <si>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</si>
  <si>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</si>
  <si>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</si>
  <si>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</si>
  <si>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</si>
  <si>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</si>
  <si>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</si>
  <si>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</si>
  <si>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</si>
  <si>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</si>
  <si>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</si>
  <si>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</si>
  <si>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</si>
  <si>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</si>
  <si>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</si>
  <si>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</si>
  <si>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</si>
  <si>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</si>
  <si>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</si>
  <si>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</si>
  <si>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</si>
  <si>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</si>
  <si>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</si>
  <si>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</si>
  <si>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</si>
  <si>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</si>
  <si>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</si>
  <si>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</si>
  <si>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</si>
  <si>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</si>
  <si>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</si>
  <si>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</si>
  <si>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</si>
  <si>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</si>
  <si>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</si>
  <si>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</si>
  <si>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</si>
  <si>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</si>
  <si>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</si>
  <si>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</si>
  <si>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</si>
  <si>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</si>
  <si>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</si>
  <si>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</si>
  <si>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</si>
  <si>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</si>
  <si>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</si>
  <si>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</si>
  <si>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</si>
  <si>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</si>
  <si>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</si>
  <si>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</si>
  <si>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</si>
  <si>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</si>
  <si>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</si>
  <si>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</si>
  <si>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</si>
  <si>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</si>
  <si>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</si>
  <si>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</si>
  <si>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</si>
  <si>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</si>
  <si>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</si>
  <si>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</si>
  <si>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</si>
  <si>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</si>
  <si>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</si>
  <si>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</si>
  <si>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</si>
  <si>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</si>
  <si>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</si>
  <si>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</si>
  <si>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</si>
  <si>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</si>
  <si>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</si>
  <si>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</si>
  <si>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</si>
  <si>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</si>
  <si>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</si>
  <si>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</si>
  <si>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</si>
  <si>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</si>
  <si>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</si>
  <si>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</si>
  <si>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</si>
  <si>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</si>
  <si>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</si>
  <si>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</si>
  <si>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</si>
  <si>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</si>
  <si>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</si>
  <si>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</si>
  <si>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</si>
  <si>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</si>
  <si>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</si>
  <si>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</si>
  <si>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</si>
  <si>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</si>
  <si>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</si>
  <si>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</si>
  <si>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</si>
  <si>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</si>
  <si>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</si>
  <si>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</si>
  <si>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</si>
  <si>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</si>
  <si>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</si>
  <si>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</si>
  <si>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</si>
  <si>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</si>
  <si>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</si>
  <si>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</si>
  <si>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</si>
  <si>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</si>
  <si>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</si>
  <si>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</si>
  <si>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</si>
  <si>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</si>
  <si>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</si>
  <si>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</si>
  <si>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</si>
  <si>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</si>
  <si>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</si>
  <si>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</si>
  <si>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</si>
  <si>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</si>
  <si>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</si>
  <si>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</si>
  <si>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</si>
  <si>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</si>
  <si>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</si>
  <si>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</si>
  <si>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</si>
  <si>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</si>
  <si>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</si>
  <si>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</si>
  <si>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</si>
  <si>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</si>
  <si>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</si>
  <si>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</si>
  <si>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</si>
  <si>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</si>
  <si>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</si>
  <si>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</si>
  <si>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</si>
  <si>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</si>
  <si>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</si>
  <si>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</si>
  <si>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</si>
  <si>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</si>
  <si>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</si>
  <si>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</si>
  <si>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</si>
  <si>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</si>
  <si>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</si>
  <si>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</si>
  <si>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</si>
  <si>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</si>
  <si>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</si>
  <si>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</si>
  <si>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</si>
  <si>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</si>
  <si>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</si>
  <si>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</si>
  <si>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</si>
  <si>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</si>
  <si>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</si>
  <si>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</si>
  <si>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</si>
  <si>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</si>
  <si>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</si>
  <si>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</si>
  <si>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</si>
  <si>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</si>
  <si>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</si>
  <si>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</si>
  <si>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</si>
  <si>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</si>
  <si>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</si>
  <si>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</si>
  <si>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</si>
  <si>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</si>
  <si>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</si>
  <si>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</si>
  <si>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</si>
  <si>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</si>
  <si>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</si>
  <si>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</si>
  <si>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</si>
  <si>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</si>
  <si>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</si>
  <si>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</si>
  <si>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</si>
  <si>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</si>
  <si>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</si>
  <si>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</si>
  <si>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</si>
  <si>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</si>
  <si>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</si>
  <si>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</si>
  <si>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</si>
  <si>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</si>
  <si>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</si>
  <si>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</si>
  <si>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</si>
  <si>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</si>
  <si>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</si>
  <si>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</si>
  <si>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</si>
  <si>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</si>
  <si>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</si>
  <si>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</si>
  <si>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</si>
  <si>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</si>
  <si>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</si>
  <si>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</si>
  <si>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</si>
  <si>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</si>
  <si>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</si>
  <si>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</si>
  <si>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</si>
  <si>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</si>
  <si>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</si>
  <si>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</si>
  <si>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</si>
  <si>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</si>
  <si>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</si>
  <si>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</si>
  <si>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</si>
  <si>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</si>
  <si>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</si>
  <si>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</si>
  <si>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</si>
  <si>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</si>
  <si>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</si>
  <si>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</si>
  <si>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</si>
  <si>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</si>
  <si>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</si>
  <si>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</si>
  <si>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</si>
  <si>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</si>
  <si>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</si>
  <si>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</si>
  <si>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</si>
  <si>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</si>
  <si>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</si>
  <si>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</si>
  <si>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</si>
  <si>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</si>
  <si>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</si>
  <si>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</si>
  <si>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</si>
  <si>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</si>
  <si>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</si>
  <si>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</si>
  <si>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</si>
  <si>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</si>
  <si>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</si>
  <si>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</si>
  <si>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</si>
  <si>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</si>
  <si>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</si>
  <si>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</si>
  <si>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</si>
  <si>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</si>
  <si>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</si>
  <si>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</si>
  <si>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</si>
  <si>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</si>
  <si>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</si>
  <si>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</si>
  <si>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</si>
  <si>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</si>
  <si>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</si>
  <si>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</si>
  <si>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</si>
  <si>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</si>
  <si>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</si>
  <si>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</si>
  <si>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</si>
  <si>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</si>
  <si>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</si>
  <si>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</si>
  <si>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</si>
  <si>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</si>
  <si>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</si>
  <si>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</si>
  <si>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</si>
  <si>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</si>
  <si>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</si>
  <si>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</si>
  <si>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</si>
  <si>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</si>
  <si>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</si>
  <si>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</si>
  <si>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</si>
  <si>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</si>
  <si>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</si>
  <si>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</si>
  <si>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</si>
  <si>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</si>
  <si>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</si>
  <si>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</si>
  <si>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</si>
  <si>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</si>
  <si>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</si>
  <si>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</si>
  <si>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</si>
  <si>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</si>
  <si>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</si>
  <si>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</si>
  <si>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</si>
  <si>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</si>
  <si>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</si>
  <si>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</si>
  <si>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</si>
  <si>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</si>
  <si>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</si>
  <si>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</si>
  <si>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</si>
  <si>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</si>
  <si>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</si>
  <si>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</si>
  <si>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</si>
  <si>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</si>
  <si>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</si>
  <si>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</si>
  <si>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</si>
  <si>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</si>
  <si>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</si>
  <si>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</si>
  <si>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</si>
  <si>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</si>
  <si>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</si>
  <si>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</si>
  <si>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</si>
  <si>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</si>
  <si>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</si>
  <si>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</si>
  <si>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</si>
  <si>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</si>
  <si>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</si>
  <si>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</si>
  <si>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</si>
  <si>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</si>
  <si>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</si>
  <si>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</si>
  <si>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</si>
  <si>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</si>
  <si>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</si>
  <si>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</si>
  <si>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</si>
  <si>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</si>
  <si>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</si>
  <si>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</si>
  <si>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</si>
  <si>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</si>
  <si>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</si>
  <si>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</si>
  <si>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</si>
  <si>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</si>
  <si>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</si>
  <si>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</si>
  <si>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</si>
  <si>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</si>
  <si>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</si>
  <si>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</si>
  <si>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</si>
  <si>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</si>
  <si>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</si>
  <si>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</si>
  <si>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</si>
  <si>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</si>
  <si>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</si>
  <si>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</si>
  <si>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</si>
  <si>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</si>
  <si>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</si>
  <si>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</si>
  <si>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</si>
  <si>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</si>
  <si>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</si>
  <si>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</si>
  <si>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</si>
  <si>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</si>
  <si>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</si>
  <si>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</si>
  <si>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</si>
  <si>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</si>
  <si>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</si>
  <si>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</si>
  <si>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</si>
  <si>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</si>
  <si>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</si>
  <si>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</si>
  <si>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</si>
  <si>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</si>
  <si>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</si>
  <si>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</si>
  <si>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</si>
  <si>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</si>
  <si>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</si>
  <si>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</si>
  <si>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</si>
  <si>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</si>
  <si>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</si>
  <si>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</si>
  <si>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</si>
  <si>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</si>
  <si>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</si>
  <si>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</si>
  <si>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</si>
  <si>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</si>
  <si>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</si>
  <si>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</si>
  <si>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</si>
  <si>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</si>
  <si>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</si>
  <si>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</si>
  <si>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</si>
  <si>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</si>
  <si>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</si>
  <si>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</si>
  <si>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</si>
  <si>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</si>
  <si>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</si>
  <si>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</si>
  <si>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</si>
  <si>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</si>
  <si>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</si>
  <si>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</si>
  <si>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</si>
  <si>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</si>
  <si>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</si>
  <si>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</si>
  <si>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</si>
  <si>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</si>
  <si>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</si>
  <si>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</si>
  <si>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</si>
  <si>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</si>
  <si>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</si>
  <si>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</si>
  <si>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</si>
  <si>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</si>
  <si>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</si>
  <si>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</si>
  <si>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</si>
  <si>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</si>
  <si>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</si>
  <si>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</si>
  <si>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</si>
  <si>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</si>
  <si>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</si>
  <si>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</si>
  <si>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</si>
  <si>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</si>
  <si>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</si>
  <si>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</si>
  <si>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</si>
  <si>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</si>
  <si>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</si>
  <si>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</si>
  <si>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</si>
  <si>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</si>
  <si>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</si>
  <si>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</si>
  <si>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</si>
  <si>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</si>
  <si>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</si>
  <si>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</si>
  <si>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</si>
  <si>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</si>
  <si>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</si>
  <si>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</si>
  <si>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</si>
  <si>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</si>
  <si>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</si>
  <si>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</si>
  <si>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</si>
  <si>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</si>
  <si>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</si>
  <si>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</si>
  <si>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</si>
  <si>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</si>
  <si>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</si>
  <si>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</si>
  <si>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</si>
  <si>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</si>
  <si>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</si>
  <si>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</si>
  <si>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</si>
  <si>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</si>
  <si>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</si>
  <si>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</si>
  <si>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</si>
  <si>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</si>
  <si>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</si>
  <si>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</si>
  <si>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</si>
  <si>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</si>
  <si>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</si>
  <si>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</si>
  <si>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</si>
  <si>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</si>
  <si>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</si>
  <si>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</si>
  <si>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</si>
  <si>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</si>
  <si>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</si>
  <si>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</si>
  <si>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</si>
  <si>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</si>
  <si>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</si>
  <si>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</si>
  <si>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</si>
  <si>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</si>
  <si>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</si>
  <si>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</si>
  <si>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</si>
  <si>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</si>
  <si>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</si>
  <si>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</si>
  <si>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</si>
  <si>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</si>
  <si>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</si>
  <si>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</si>
  <si>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</si>
  <si>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</si>
  <si>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</si>
  <si>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</si>
  <si>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</si>
  <si>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</si>
  <si>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</si>
  <si>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</si>
  <si>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</si>
  <si>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</si>
  <si>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</si>
  <si>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</si>
  <si>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</si>
  <si>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</si>
  <si>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</si>
  <si>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</si>
  <si>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</si>
  <si>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</si>
  <si>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</si>
  <si>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</si>
  <si>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</si>
  <si>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</si>
  <si>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</si>
  <si>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</si>
  <si>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</si>
  <si>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</si>
  <si>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</si>
  <si>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</si>
  <si>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</si>
  <si>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</si>
  <si>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</si>
  <si>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</si>
  <si>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</si>
  <si>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</si>
  <si>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</si>
  <si>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</si>
  <si>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</si>
  <si>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</si>
  <si>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</si>
  <si>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</si>
  <si>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</si>
  <si>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</si>
  <si>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</si>
  <si>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</si>
  <si>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</si>
  <si>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</si>
  <si>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</si>
  <si>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</si>
  <si>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</si>
  <si>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</si>
  <si>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</si>
  <si>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</si>
  <si>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</si>
  <si>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</si>
  <si>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</si>
  <si>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</si>
  <si>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</si>
  <si>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</si>
  <si>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</si>
  <si>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</si>
  <si>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</si>
  <si>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</si>
  <si>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</si>
  <si>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</si>
  <si>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</si>
  <si>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</si>
  <si>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</si>
  <si>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</si>
  <si>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</si>
  <si>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</si>
  <si>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</si>
  <si>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</si>
  <si>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</si>
  <si>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</si>
  <si>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</si>
  <si>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</si>
  <si>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</si>
  <si>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</si>
  <si>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</si>
  <si>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</si>
  <si>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</si>
  <si>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</si>
  <si>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</si>
  <si>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</si>
  <si>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</si>
  <si>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</si>
  <si>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</si>
  <si>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</si>
  <si>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</si>
  <si>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</si>
  <si>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</si>
  <si>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</si>
  <si>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</si>
  <si>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</si>
  <si>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</si>
  <si>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</si>
  <si>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</si>
  <si>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</si>
  <si>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</si>
  <si>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</si>
  <si>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</si>
  <si>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</si>
  <si>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</si>
  <si>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</si>
  <si>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</si>
  <si>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</si>
  <si>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</si>
  <si>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</si>
  <si>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</si>
  <si>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</si>
  <si>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</si>
  <si>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</si>
  <si>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</si>
  <si>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</si>
  <si>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</si>
  <si>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</si>
  <si>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</si>
  <si>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</si>
  <si>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</si>
  <si>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</si>
  <si>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</si>
  <si>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</si>
  <si>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</si>
  <si>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</si>
  <si>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</si>
  <si>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</si>
  <si>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</si>
  <si>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</si>
  <si>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</si>
  <si>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</si>
  <si>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</si>
  <si>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</si>
  <si>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</si>
  <si>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</si>
  <si>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</si>
  <si>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</si>
  <si>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</si>
  <si>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</si>
  <si>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</si>
  <si>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</si>
  <si>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</si>
  <si>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</si>
  <si>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</si>
  <si>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</si>
  <si>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</si>
  <si>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</si>
  <si>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</si>
  <si>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</si>
  <si>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</si>
  <si>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</si>
  <si>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</si>
  <si>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</si>
  <si>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</si>
  <si>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</si>
  <si>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</si>
  <si>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</si>
  <si>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</si>
  <si>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</si>
  <si>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</si>
  <si>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</si>
  <si>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</si>
  <si>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</si>
  <si>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</si>
  <si>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</si>
  <si>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</si>
  <si>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</si>
  <si>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</si>
  <si>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</si>
  <si>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</si>
  <si>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</si>
  <si>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</si>
  <si>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</si>
  <si>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</si>
  <si>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</si>
  <si>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</si>
  <si>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</si>
  <si>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</si>
  <si>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</si>
  <si>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</si>
  <si>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</si>
  <si>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</si>
  <si>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</si>
  <si>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</si>
  <si>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</si>
  <si>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</si>
  <si>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</si>
  <si>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</si>
  <si>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</si>
  <si>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</si>
  <si>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</si>
  <si>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</si>
  <si>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</si>
  <si>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</si>
  <si>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</si>
  <si>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</si>
  <si>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</si>
  <si>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</si>
  <si>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</si>
  <si>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</si>
  <si>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</si>
  <si>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</si>
  <si>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</si>
  <si>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</si>
  <si>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</si>
  <si>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</si>
  <si>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</si>
  <si>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</si>
  <si>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</si>
  <si>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</si>
  <si>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</si>
  <si>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</si>
  <si>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</si>
  <si>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</si>
  <si>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</si>
  <si>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</si>
  <si>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</si>
  <si>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</si>
  <si>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</si>
  <si>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</si>
  <si>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</si>
  <si>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</si>
  <si>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</si>
  <si>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</si>
  <si>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</si>
  <si>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</si>
  <si>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</si>
  <si>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</si>
  <si>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</si>
  <si>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</si>
  <si>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</si>
  <si>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</si>
  <si>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</si>
  <si>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</si>
  <si>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</si>
  <si>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</si>
  <si>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</si>
  <si>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</si>
  <si>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</si>
  <si>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</si>
  <si>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</si>
  <si>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</si>
  <si>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</si>
  <si>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</si>
  <si>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</si>
  <si>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</si>
  <si>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</si>
  <si>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</si>
  <si>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</si>
  <si>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</si>
  <si>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</si>
  <si>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</si>
  <si>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</si>
  <si>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</si>
  <si>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</si>
  <si>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</si>
  <si>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</si>
  <si>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</si>
  <si>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</si>
  <si>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</si>
  <si>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</si>
  <si>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</si>
  <si>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</si>
  <si>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</si>
  <si>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</si>
  <si>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</si>
  <si>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</si>
  <si>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</si>
  <si>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</si>
  <si>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</si>
  <si>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</si>
  <si>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</si>
  <si>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</si>
  <si>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</si>
  <si>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</si>
  <si>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</si>
  <si>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</si>
  <si>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</si>
  <si>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</si>
  <si>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</si>
  <si>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</si>
  <si>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</si>
  <si>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</si>
  <si>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</si>
  <si>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</si>
  <si>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</si>
  <si>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</si>
  <si>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</si>
  <si>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</si>
  <si>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</si>
  <si>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</si>
  <si>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</si>
  <si>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</si>
  <si>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</si>
  <si>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</si>
  <si>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</si>
  <si>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</si>
  <si>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</si>
  <si>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</si>
  <si>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</si>
  <si>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</si>
  <si>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</si>
  <si>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</si>
  <si>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</si>
  <si>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</si>
  <si>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</si>
  <si>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</si>
  <si>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</si>
  <si>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</si>
  <si>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</si>
  <si>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</si>
  <si>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</si>
  <si>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</si>
  <si>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</si>
  <si>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</si>
  <si>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</si>
  <si>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</si>
  <si>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</si>
  <si>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</si>
  <si>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</si>
  <si>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</si>
  <si>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</si>
  <si>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</si>
  <si>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</si>
  <si>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</si>
  <si>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</si>
  <si>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</si>
  <si>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</si>
  <si>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</si>
  <si>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</si>
  <si>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</si>
  <si>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</si>
  <si>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</si>
  <si>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</si>
  <si>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</si>
  <si>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</si>
  <si>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</si>
  <si>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</si>
  <si>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</si>
  <si>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</si>
  <si>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</si>
  <si>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</si>
  <si>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</si>
  <si>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</si>
  <si>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</si>
  <si>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</si>
  <si>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</si>
  <si>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</si>
  <si>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</si>
  <si>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</si>
  <si>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</si>
  <si>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</si>
  <si>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</si>
  <si>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</si>
  <si>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</si>
  <si>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</si>
  <si>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</si>
  <si>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</si>
  <si>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</si>
  <si>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</si>
  <si>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</si>
  <si>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</si>
  <si>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</si>
  <si>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</si>
  <si>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</si>
  <si>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</si>
  <si>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</si>
  <si>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</si>
  <si>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</si>
  <si>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</si>
  <si>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</si>
  <si>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</si>
  <si>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</si>
  <si>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</si>
  <si>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</si>
  <si>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</si>
  <si>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</si>
  <si>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</si>
  <si>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</si>
  <si>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</si>
  <si>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</si>
  <si>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</si>
  <si>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</si>
  <si>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</si>
  <si>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</si>
  <si>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</si>
  <si>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</si>
  <si>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</si>
  <si>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</si>
  <si>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</si>
  <si>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</si>
  <si>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</si>
  <si>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</si>
  <si>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</si>
  <si>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</si>
  <si>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</si>
  <si>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</si>
  <si>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</si>
  <si>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</si>
  <si>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</si>
  <si>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</si>
  <si>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</si>
  <si>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</si>
  <si>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</si>
  <si>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</si>
  <si>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</si>
  <si>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</si>
  <si>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</si>
  <si>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</si>
  <si>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</si>
  <si>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</si>
  <si>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</si>
  <si>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</si>
  <si>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</si>
  <si>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</si>
  <si>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</si>
  <si>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</si>
  <si>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</si>
  <si>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</si>
  <si>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</si>
  <si>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</si>
  <si>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</si>
  <si>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</si>
  <si>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</si>
  <si>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</si>
  <si>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</si>
  <si>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</si>
  <si>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</si>
  <si>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</si>
  <si>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</si>
  <si>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</si>
  <si>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</si>
  <si>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</si>
  <si>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</si>
  <si>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</si>
  <si>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</si>
  <si>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</si>
  <si>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</si>
  <si>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</si>
  <si>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</si>
  <si>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</si>
  <si>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</si>
  <si>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</si>
  <si>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</si>
  <si>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</si>
  <si>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</si>
  <si>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</si>
  <si>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</si>
  <si>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</si>
  <si>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</si>
  <si>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</si>
  <si>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</si>
  <si>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</si>
  <si>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</si>
  <si>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</si>
  <si>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</si>
  <si>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</si>
  <si>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</si>
  <si>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</si>
  <si>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</si>
  <si>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</si>
  <si>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</si>
  <si>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</si>
  <si>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</si>
  <si>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</si>
  <si>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</si>
  <si>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</si>
  <si>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</si>
  <si>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</si>
  <si>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</si>
  <si>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</si>
  <si>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</si>
  <si>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</si>
  <si>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</si>
  <si>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</si>
  <si>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</si>
  <si>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</si>
  <si>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</si>
  <si>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</si>
  <si>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</si>
  <si>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</si>
  <si>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</si>
  <si>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</si>
  <si>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</si>
  <si>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</si>
  <si>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</si>
  <si>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</si>
  <si>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</si>
  <si>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</si>
  <si>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</si>
  <si>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</si>
  <si>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</si>
  <si>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</si>
  <si>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</si>
  <si>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</si>
  <si>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</si>
  <si>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</si>
  <si>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</si>
  <si>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</si>
  <si>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</si>
  <si>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</si>
  <si>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</si>
  <si>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</si>
  <si>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</si>
  <si>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</si>
  <si>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</si>
  <si>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</si>
  <si>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</si>
  <si>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</si>
  <si>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</si>
  <si>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</si>
  <si>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</si>
  <si>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</si>
  <si>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</si>
  <si>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</si>
  <si>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</si>
  <si>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</si>
  <si>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</si>
  <si>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</si>
  <si>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</si>
  <si>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</si>
  <si>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</si>
  <si>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</si>
  <si>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</si>
  <si>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</si>
  <si>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</si>
  <si>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</si>
  <si>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</si>
  <si>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</si>
  <si>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</si>
  <si>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</si>
  <si>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</si>
  <si>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</si>
  <si>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</si>
  <si>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</si>
  <si>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</si>
  <si>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</si>
  <si>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</si>
  <si>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</si>
  <si>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</si>
  <si>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</si>
  <si>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</si>
  <si>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</si>
  <si>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</si>
  <si>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</si>
  <si>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</si>
  <si>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</si>
  <si>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</si>
  <si>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</si>
  <si>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</si>
  <si>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</si>
  <si>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</si>
  <si>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</si>
  <si>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</si>
  <si>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</si>
  <si>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</si>
  <si>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</si>
  <si>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</si>
  <si>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</si>
  <si>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</si>
  <si>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</si>
  <si>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</si>
  <si>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</si>
  <si>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</si>
  <si>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</si>
  <si>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</si>
  <si>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</si>
  <si>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</si>
  <si>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</si>
  <si>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</si>
  <si>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</si>
  <si>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</si>
  <si>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</si>
  <si>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</si>
  <si>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</si>
  <si>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</si>
  <si>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</si>
  <si>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</si>
  <si>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</si>
  <si>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</si>
  <si>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</si>
  <si>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</si>
  <si>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</si>
  <si>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</si>
  <si>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</si>
  <si>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</si>
  <si>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</si>
  <si>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</si>
  <si>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</si>
  <si>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</si>
  <si>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</si>
  <si>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</si>
  <si>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</si>
  <si>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</si>
  <si>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</si>
  <si>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</si>
  <si>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</si>
  <si>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</si>
  <si>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</si>
  <si>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</si>
  <si>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</si>
  <si>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</si>
  <si>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</si>
  <si>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</si>
  <si>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</si>
  <si>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</si>
  <si>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</si>
  <si>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</si>
  <si>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</si>
  <si>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</si>
  <si>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</si>
  <si>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</si>
  <si>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</si>
  <si>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</si>
  <si>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</si>
  <si>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</si>
  <si>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</si>
  <si>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</si>
  <si>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</si>
  <si>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</si>
  <si>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</si>
  <si>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</si>
  <si>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</si>
  <si>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</si>
  <si>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</si>
  <si>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</si>
  <si>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</si>
  <si>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</si>
  <si>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</si>
  <si>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</si>
  <si>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</si>
  <si>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</si>
  <si>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</si>
  <si>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</si>
  <si>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</si>
  <si>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</si>
  <si>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</si>
  <si>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</si>
  <si>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</si>
  <si>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</si>
  <si>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</si>
  <si>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</si>
  <si>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</si>
  <si>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</si>
  <si>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</si>
  <si>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</si>
  <si>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</si>
  <si>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</si>
  <si>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</si>
  <si>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</si>
  <si>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</si>
  <si>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</si>
  <si>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</si>
  <si>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</si>
  <si>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</si>
  <si>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</si>
  <si>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</si>
  <si>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</si>
  <si>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</si>
  <si>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</si>
  <si>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</si>
  <si>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</si>
  <si>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</si>
  <si>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</si>
  <si>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</si>
  <si>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</si>
  <si>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</si>
  <si>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</si>
  <si>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</si>
  <si>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</si>
  <si>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</si>
  <si>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</si>
  <si>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</si>
  <si>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</si>
  <si>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</si>
  <si>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</si>
  <si>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</si>
  <si>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</si>
  <si>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</si>
  <si>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</si>
  <si>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</si>
  <si>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</si>
  <si>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</si>
  <si>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</si>
  <si>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</si>
  <si>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</si>
  <si>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</si>
  <si>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</si>
  <si>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</si>
  <si>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</si>
  <si>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</si>
  <si>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</si>
  <si>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</si>
  <si>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</si>
  <si>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</si>
  <si>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</si>
  <si>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</si>
  <si>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</si>
  <si>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</si>
  <si>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</si>
  <si>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</si>
  <si>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</si>
  <si>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</si>
  <si>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</si>
  <si>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</si>
  <si>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</si>
  <si>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</si>
  <si>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</si>
  <si>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</si>
  <si>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</si>
  <si>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</si>
  <si>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</si>
  <si>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</si>
  <si>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</si>
  <si>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</si>
  <si>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</si>
  <si>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</si>
  <si>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</si>
  <si>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</si>
  <si>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</si>
  <si>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</si>
  <si>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</si>
  <si>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</si>
  <si>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</si>
  <si>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</si>
  <si>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</si>
  <si>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</si>
  <si>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</si>
  <si>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</si>
  <si>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</si>
  <si>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</si>
  <si>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</si>
  <si>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</si>
  <si>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</si>
  <si>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</si>
  <si>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</si>
  <si>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</si>
  <si>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</si>
  <si>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</si>
  <si>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</si>
  <si>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</si>
  <si>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</si>
  <si>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</si>
  <si>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</si>
  <si>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</si>
  <si>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</si>
  <si>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</si>
  <si>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</si>
  <si>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</si>
  <si>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</si>
  <si>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</si>
  <si>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</si>
  <si>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</si>
  <si>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</si>
  <si>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</si>
  <si>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</si>
  <si>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</si>
  <si>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</si>
  <si>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</si>
  <si>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</si>
  <si>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</si>
  <si>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</si>
  <si>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</si>
  <si>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</si>
  <si>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</si>
  <si>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</si>
  <si>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</si>
  <si>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</si>
  <si>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</si>
  <si>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</si>
  <si>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</si>
  <si>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</si>
  <si>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</si>
  <si>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</si>
  <si>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</si>
  <si>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</si>
  <si>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</si>
  <si>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</si>
  <si>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</si>
  <si>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</si>
  <si>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</si>
  <si>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</si>
  <si>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</si>
  <si>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</si>
  <si>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</si>
  <si>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</si>
  <si>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</si>
  <si>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</si>
  <si>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</si>
  <si>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</si>
  <si>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</si>
  <si>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</si>
  <si>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</si>
  <si>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</si>
  <si>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</si>
  <si>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</si>
  <si>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</si>
  <si>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</si>
  <si>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</si>
  <si>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</si>
  <si>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</si>
  <si>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</si>
  <si>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</si>
  <si>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</si>
  <si>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</si>
  <si>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</si>
  <si>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</si>
  <si>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</si>
  <si>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</si>
  <si>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</si>
  <si>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</si>
  <si>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</si>
  <si>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</si>
  <si>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</si>
  <si>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</si>
  <si>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</si>
  <si>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</si>
  <si>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</si>
  <si>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</si>
  <si>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</si>
  <si>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</si>
  <si>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</si>
  <si>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</si>
  <si>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</si>
  <si>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</si>
  <si>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</si>
  <si>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</si>
  <si>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</si>
  <si>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</si>
  <si>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</si>
  <si>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</si>
  <si>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</si>
  <si>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</si>
  <si>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</si>
  <si>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</si>
  <si>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</si>
  <si>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</si>
  <si>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</si>
  <si>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</si>
  <si>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</si>
  <si>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</si>
  <si>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</si>
  <si>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</si>
  <si>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</si>
  <si>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</si>
  <si>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</si>
  <si>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</si>
  <si>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</si>
  <si>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</si>
  <si>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</si>
  <si>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</si>
  <si>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</si>
  <si>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</si>
  <si>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</si>
  <si>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</si>
  <si>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</si>
  <si>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</si>
  <si>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</si>
  <si>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</si>
  <si>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</si>
  <si>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</si>
  <si>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</si>
  <si>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</si>
  <si>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</si>
  <si>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</si>
  <si>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</si>
  <si>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</si>
  <si>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</si>
  <si>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</si>
  <si>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</si>
  <si>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</si>
  <si>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</si>
  <si>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</si>
  <si>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</si>
  <si>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</si>
  <si>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</si>
  <si>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</si>
  <si>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</si>
  <si>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</si>
  <si>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</si>
  <si>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</si>
  <si>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</si>
  <si>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</si>
  <si>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</si>
  <si>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</si>
  <si>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</si>
  <si>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</si>
  <si>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</si>
  <si>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</si>
  <si>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</si>
  <si>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</si>
  <si>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</si>
  <si>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</si>
  <si>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</si>
  <si>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</si>
  <si>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</si>
  <si>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</si>
  <si>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</si>
  <si>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</si>
  <si>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</si>
  <si>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</si>
  <si>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</si>
  <si>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</si>
  <si>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</si>
  <si>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</si>
  <si>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</si>
  <si>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</si>
  <si>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</si>
  <si>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</si>
  <si>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</si>
  <si>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</si>
  <si>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</si>
  <si>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</si>
  <si>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</si>
  <si>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</si>
  <si>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</si>
  <si>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</si>
  <si>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</si>
  <si>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</si>
  <si>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</si>
  <si>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</si>
  <si>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</si>
  <si>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</si>
  <si>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</si>
  <si>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</si>
  <si>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</si>
  <si>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</si>
  <si>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</si>
  <si>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</si>
  <si>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</si>
  <si>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</si>
  <si>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</si>
  <si>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</si>
  <si>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</si>
  <si>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</si>
  <si>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</si>
  <si>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</si>
  <si>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</si>
  <si>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</si>
  <si>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</si>
  <si>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</si>
  <si>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</si>
  <si>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</si>
  <si>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</si>
  <si>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</si>
  <si>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</si>
  <si>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</si>
  <si>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</si>
  <si>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</si>
  <si>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</si>
  <si>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</si>
  <si>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</si>
  <si>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</si>
  <si>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</si>
  <si>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</si>
  <si>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</si>
  <si>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</si>
  <si>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</si>
  <si>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</si>
  <si>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</si>
  <si>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</si>
  <si>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</si>
  <si>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</si>
  <si>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</si>
  <si>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</si>
  <si>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</si>
  <si>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</si>
  <si>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</si>
  <si>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</si>
  <si>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</si>
  <si>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</si>
  <si>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</si>
  <si>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</si>
  <si>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</si>
  <si>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</si>
  <si>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</si>
  <si>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</si>
  <si>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</si>
  <si>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</si>
  <si>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</si>
  <si>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</si>
  <si>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</si>
  <si>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</si>
  <si>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</si>
  <si>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</si>
  <si>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</si>
  <si>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</si>
  <si>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</si>
  <si>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</si>
  <si>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</si>
  <si>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</si>
  <si>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</si>
  <si>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</si>
  <si>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</si>
  <si>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</si>
  <si>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</si>
  <si>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</si>
  <si>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</si>
  <si>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</si>
  <si>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</si>
  <si>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</si>
  <si>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</si>
  <si>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</si>
  <si>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</si>
  <si>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</si>
  <si>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</si>
  <si>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</si>
  <si>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</si>
  <si>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</si>
  <si>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</si>
  <si>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</si>
  <si>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</si>
  <si>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</si>
  <si>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</si>
  <si>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</si>
  <si>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</si>
  <si>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</si>
  <si>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</si>
  <si>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</si>
  <si>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</si>
  <si>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</si>
  <si>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</si>
  <si>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</si>
  <si>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</si>
  <si>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</si>
  <si>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</si>
  <si>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</si>
  <si>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</si>
  <si>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</si>
  <si>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</si>
  <si>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</si>
  <si>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</si>
  <si>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</si>
  <si>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</si>
  <si>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</si>
  <si>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</si>
  <si>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</si>
  <si>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</si>
  <si>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</si>
  <si>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</si>
  <si>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</si>
  <si>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</si>
  <si>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</si>
  <si>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</si>
  <si>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</si>
  <si>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</si>
  <si>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</si>
  <si>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</si>
  <si>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</si>
  <si>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</si>
  <si>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</si>
  <si>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</si>
  <si>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</si>
  <si>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</si>
  <si>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</si>
  <si>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</si>
  <si>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</si>
  <si>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</si>
  <si>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</si>
  <si>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</si>
  <si>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</si>
  <si>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</si>
  <si>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</si>
  <si>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</si>
  <si>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</si>
  <si>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</si>
  <si>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</si>
  <si>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</si>
  <si>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</si>
  <si>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</si>
  <si>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</si>
  <si>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</si>
  <si>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</si>
  <si>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</si>
  <si>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</si>
  <si>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</si>
  <si>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</si>
  <si>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</si>
  <si>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</si>
  <si>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</si>
  <si>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</si>
  <si>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</si>
  <si>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</si>
  <si>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</si>
  <si>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</si>
  <si>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</si>
  <si>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</si>
  <si>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</si>
  <si>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</si>
  <si>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</si>
  <si>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</si>
  <si>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</si>
  <si>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</si>
  <si>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</si>
  <si>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</si>
  <si>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</si>
  <si>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</si>
  <si>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</si>
  <si>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</si>
  <si>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</si>
  <si>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</si>
  <si>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</si>
  <si>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</si>
  <si>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</si>
  <si>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</si>
  <si>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</si>
  <si>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</si>
  <si>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</si>
  <si>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</si>
  <si>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</si>
  <si>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</si>
  <si>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</si>
  <si>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</si>
  <si>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</si>
  <si>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</si>
  <si>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</si>
  <si>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</si>
  <si>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</si>
  <si>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</si>
  <si>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</si>
  <si>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</si>
  <si>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</si>
  <si>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</si>
  <si>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</si>
  <si>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</si>
  <si>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</si>
  <si>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</si>
  <si>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</si>
  <si>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</si>
  <si>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</si>
  <si>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</si>
  <si>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</si>
  <si>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</si>
  <si>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</si>
  <si>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</si>
  <si>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</si>
  <si>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</si>
  <si>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</si>
  <si>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</si>
  <si>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</si>
  <si>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</si>
  <si>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</si>
  <si>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</si>
  <si>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</si>
  <si>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</si>
  <si>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</si>
  <si>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</si>
  <si>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</si>
  <si>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</si>
  <si>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</si>
  <si>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</si>
  <si>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</si>
  <si>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</si>
  <si>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</si>
  <si>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</si>
  <si>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</si>
  <si>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</si>
  <si>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</si>
  <si>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</si>
  <si>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</si>
  <si>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</si>
  <si>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</si>
  <si>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</si>
  <si>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</si>
  <si>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</si>
  <si>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</si>
  <si>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</si>
  <si>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</si>
  <si>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</si>
  <si>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</si>
  <si>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</si>
  <si>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</si>
  <si>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</si>
  <si>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</si>
  <si>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</si>
  <si>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</si>
  <si>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</si>
  <si>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</si>
  <si>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</si>
  <si>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</si>
  <si>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</si>
  <si>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</si>
  <si>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</si>
  <si>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</si>
  <si>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</si>
  <si>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</si>
  <si>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</si>
  <si>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</si>
  <si>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</si>
  <si>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</si>
  <si>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</si>
  <si>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</si>
  <si>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</si>
  <si>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</si>
  <si>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</si>
  <si>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</si>
  <si>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</si>
  <si>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</si>
  <si>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</si>
  <si>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</si>
  <si>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</si>
  <si>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</si>
  <si>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</si>
  <si>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</si>
  <si>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</si>
  <si>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</si>
  <si>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</si>
  <si>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</si>
  <si>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</si>
  <si>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</si>
  <si>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</si>
  <si>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</si>
  <si>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</si>
  <si>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</si>
  <si>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</si>
  <si>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</si>
  <si>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</si>
  <si>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</si>
  <si>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</si>
  <si>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</si>
  <si>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</si>
  <si>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</si>
  <si>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</si>
  <si>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</si>
  <si>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</si>
  <si>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</si>
  <si>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</si>
  <si>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</si>
  <si>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</si>
  <si>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</si>
  <si>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</si>
  <si>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</si>
  <si>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</si>
  <si>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</si>
  <si>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</si>
  <si>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</si>
  <si>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</si>
  <si>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</si>
  <si>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</si>
  <si>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</si>
  <si>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</si>
  <si>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</si>
  <si>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</si>
  <si>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</si>
  <si>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</si>
  <si>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</si>
  <si>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</si>
  <si>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</si>
  <si>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</si>
  <si>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</si>
  <si>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</si>
  <si>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</si>
  <si>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</si>
  <si>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</si>
  <si>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</si>
  <si>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</si>
  <si>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</si>
  <si>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</si>
  <si>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</si>
  <si>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</si>
  <si>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</si>
  <si>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</si>
  <si>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</si>
  <si>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</si>
  <si>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</si>
  <si>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</si>
  <si>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</si>
  <si>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</si>
  <si>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</si>
  <si>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</si>
  <si>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</si>
  <si>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</si>
  <si>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</si>
  <si>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</si>
  <si>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</si>
  <si>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</si>
  <si>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</si>
  <si>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</si>
  <si>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</si>
  <si>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</si>
  <si>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</si>
  <si>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</si>
  <si>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</si>
  <si>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</si>
  <si>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</si>
  <si>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</si>
  <si>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</si>
  <si>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</si>
  <si>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</si>
  <si>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</si>
  <si>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</si>
  <si>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</si>
  <si>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</si>
  <si>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</si>
  <si>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</si>
  <si>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</si>
  <si>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</si>
  <si>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</si>
  <si>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</si>
  <si>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</si>
  <si>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</si>
  <si>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</si>
  <si>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</si>
  <si>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</si>
  <si>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</si>
  <si>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</si>
  <si>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</si>
  <si>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</si>
  <si>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</si>
  <si>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</si>
  <si>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</si>
  <si>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</si>
  <si>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</si>
  <si>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</si>
  <si>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</si>
  <si>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</si>
  <si>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</si>
  <si>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</si>
  <si>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</si>
  <si>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</si>
  <si>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</si>
  <si>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</si>
  <si>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</si>
  <si>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</si>
  <si>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</si>
  <si>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</si>
  <si>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</si>
  <si>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</si>
  <si>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</si>
  <si>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</si>
  <si>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</si>
  <si>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</si>
  <si>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</si>
  <si>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</si>
  <si>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</si>
  <si>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</si>
  <si>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</si>
  <si>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</si>
  <si>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</si>
  <si>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</si>
  <si>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</si>
  <si>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</si>
  <si>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</si>
  <si>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</si>
  <si>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</si>
  <si>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</si>
  <si>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</si>
  <si>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</si>
  <si>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</si>
  <si>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</si>
  <si>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</si>
  <si>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</si>
  <si>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</si>
  <si>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</si>
  <si>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</si>
  <si>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</si>
  <si>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</si>
  <si>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</si>
  <si>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</si>
  <si>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</si>
  <si>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</si>
  <si>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</si>
  <si>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</si>
  <si>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</si>
  <si>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</si>
  <si>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</si>
  <si>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</si>
  <si>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</si>
  <si>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</si>
  <si>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</si>
  <si>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</si>
  <si>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</si>
  <si>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</si>
  <si>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</si>
  <si>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</si>
  <si>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</si>
  <si>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</si>
  <si>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</si>
  <si>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</si>
  <si>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</si>
  <si>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</si>
  <si>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</si>
  <si>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</si>
  <si>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</si>
  <si>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</si>
  <si>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</si>
  <si>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</si>
  <si>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</si>
  <si>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</si>
  <si>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</si>
  <si>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</si>
  <si>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</si>
  <si>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</si>
  <si>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</si>
  <si>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</si>
  <si>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</si>
  <si>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</si>
  <si>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</si>
  <si>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</si>
  <si>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</si>
  <si>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</si>
  <si>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</si>
  <si>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</si>
  <si>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</si>
  <si>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</si>
  <si>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</si>
  <si>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</si>
  <si>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</si>
  <si>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</si>
  <si>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</si>
  <si>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</si>
  <si>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</si>
  <si>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</si>
  <si>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</si>
  <si>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</si>
  <si>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</si>
  <si>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</si>
  <si>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</si>
  <si>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</si>
  <si>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</si>
  <si>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</si>
  <si>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</si>
  <si>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</si>
  <si>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</si>
  <si>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</si>
  <si>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</si>
  <si>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</si>
  <si>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</si>
  <si>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</si>
  <si>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</si>
  <si>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</si>
  <si>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</si>
  <si>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</si>
  <si>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</si>
  <si>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</si>
  <si>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</si>
  <si>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</si>
  <si>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</si>
  <si>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</si>
  <si>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</si>
  <si>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</si>
  <si>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</si>
  <si>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</si>
  <si>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</si>
  <si>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</si>
  <si>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</si>
  <si>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</si>
  <si>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</si>
  <si>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</si>
  <si>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</si>
  <si>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</si>
  <si>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</si>
  <si>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</si>
  <si>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</si>
  <si>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</si>
  <si>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</si>
  <si>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</si>
  <si>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</si>
  <si>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</si>
  <si>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</si>
  <si>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</si>
  <si>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</si>
  <si>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</si>
  <si>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</si>
  <si>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</si>
  <si>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</si>
  <si>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</si>
  <si>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</si>
  <si>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</si>
  <si>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</si>
  <si>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</si>
  <si>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</si>
  <si>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</si>
  <si>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</si>
  <si>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</si>
  <si>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</si>
  <si>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</si>
  <si>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</si>
  <si>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</si>
  <si>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</si>
  <si>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</si>
  <si>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</si>
  <si>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</si>
  <si>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</si>
  <si>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</si>
  <si>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</si>
  <si>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</si>
  <si>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</si>
  <si>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</si>
  <si>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</si>
  <si>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</si>
  <si>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</si>
  <si>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</si>
  <si>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</si>
  <si>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</si>
  <si>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</si>
  <si>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</si>
  <si>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</si>
  <si>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</si>
  <si>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</si>
  <si>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</si>
  <si>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</si>
  <si>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</si>
  <si>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</si>
  <si>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</si>
  <si>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</si>
  <si>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</si>
  <si>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</si>
  <si>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</si>
  <si>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</si>
  <si>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</si>
  <si>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</si>
  <si>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</si>
  <si>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</si>
  <si>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</si>
  <si>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</si>
  <si>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</si>
  <si>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</si>
  <si>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</si>
  <si>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</si>
  <si>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</si>
  <si>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</si>
  <si>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</si>
  <si>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</si>
  <si>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</si>
  <si>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</si>
  <si>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</si>
  <si>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</si>
  <si>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</si>
  <si>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</si>
  <si>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</si>
  <si>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</si>
  <si>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</si>
  <si>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</si>
  <si>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</si>
  <si>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</si>
  <si>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</si>
  <si>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</si>
  <si>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</si>
  <si>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</si>
  <si>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</si>
  <si>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</si>
  <si>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</si>
  <si>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</si>
  <si>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</si>
  <si>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</si>
  <si>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</si>
  <si>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</si>
  <si>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</si>
  <si>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</si>
  <si>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</si>
  <si>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</si>
  <si>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</si>
  <si>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</si>
  <si>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</si>
  <si>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</si>
  <si>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</si>
  <si>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</si>
  <si>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</si>
  <si>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</si>
  <si>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</si>
  <si>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</si>
  <si>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</si>
  <si>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</si>
  <si>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</si>
  <si>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</si>
  <si>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</si>
  <si>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</si>
  <si>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</si>
  <si>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</si>
  <si>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</si>
  <si>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</si>
  <si>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</si>
  <si>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</si>
  <si>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</si>
  <si>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</si>
  <si>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</si>
  <si>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</si>
  <si>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</si>
  <si>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</si>
  <si>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</si>
  <si>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</si>
  <si>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</si>
  <si>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</si>
  <si>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</si>
  <si>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</si>
  <si>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</si>
  <si>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</si>
  <si>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</si>
  <si>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</si>
  <si>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</si>
  <si>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</si>
  <si>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</si>
  <si>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</si>
  <si>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</si>
  <si>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</si>
  <si>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</si>
  <si>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</si>
  <si>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</si>
  <si>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</si>
  <si>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</si>
  <si>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</si>
  <si>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</si>
  <si>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</si>
  <si>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</si>
  <si>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</si>
  <si>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</si>
  <si>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</si>
  <si>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</si>
  <si>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</si>
  <si>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</si>
  <si>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</si>
  <si>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</si>
  <si>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</si>
  <si>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</si>
  <si>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</si>
  <si>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</si>
  <si>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</si>
  <si>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</si>
  <si>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</si>
  <si>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</si>
  <si>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</si>
  <si>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</si>
  <si>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</si>
  <si>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</si>
  <si>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</si>
  <si>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</si>
  <si>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</si>
  <si>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</si>
  <si>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</si>
  <si>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</si>
  <si>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</si>
  <si>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</si>
  <si>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</si>
  <si>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</si>
  <si>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</si>
  <si>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</si>
  <si>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</si>
  <si>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</si>
  <si>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</si>
  <si>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</si>
  <si>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</si>
  <si>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</si>
  <si>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</si>
  <si>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</si>
  <si>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</si>
  <si>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</si>
  <si>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</si>
  <si>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</si>
  <si>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</si>
  <si>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</si>
  <si>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</si>
  <si>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</si>
  <si>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</si>
  <si>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</si>
  <si>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</si>
  <si>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</si>
  <si>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</si>
  <si>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</si>
  <si>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</si>
  <si>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</si>
  <si>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</si>
  <si>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</si>
  <si>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</si>
  <si>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</si>
  <si>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</si>
  <si>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</si>
  <si>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</si>
  <si>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</si>
  <si>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</si>
  <si>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</si>
  <si>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</si>
  <si>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</si>
  <si>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</si>
  <si>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</si>
  <si>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</si>
  <si>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</si>
  <si>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</si>
  <si>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</si>
  <si>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</si>
  <si>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</si>
  <si>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</si>
  <si>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</si>
  <si>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</si>
  <si>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</si>
  <si>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</si>
  <si>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</si>
  <si>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</si>
  <si>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</si>
  <si>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</si>
  <si>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</si>
  <si>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</si>
  <si>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</si>
  <si>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</si>
  <si>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</si>
  <si>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</si>
  <si>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</si>
  <si>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</si>
  <si>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</si>
  <si>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</si>
  <si>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</si>
  <si>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</si>
  <si>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</si>
  <si>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</si>
  <si>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</si>
  <si>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</si>
  <si>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</si>
  <si>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</si>
  <si>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</si>
  <si>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</si>
  <si>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</si>
  <si>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</si>
  <si>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</si>
  <si>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</si>
  <si>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</si>
  <si>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</si>
  <si>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</si>
  <si>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</si>
  <si>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</si>
  <si>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</si>
  <si>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</si>
  <si>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</si>
  <si>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</si>
  <si>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</si>
  <si>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</si>
  <si>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</si>
  <si>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</si>
  <si>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</si>
  <si>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</si>
  <si>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</si>
  <si>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</si>
  <si>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</si>
  <si>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</si>
  <si>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</si>
  <si>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</si>
  <si>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</si>
  <si>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</si>
  <si>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</si>
  <si>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</si>
  <si>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</si>
  <si>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</si>
  <si>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</si>
  <si>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</si>
  <si>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</si>
  <si>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</si>
  <si>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</si>
  <si>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</si>
  <si>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</si>
  <si>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</si>
  <si>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</si>
  <si>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</si>
  <si>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</si>
  <si>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</si>
  <si>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</si>
  <si>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</si>
  <si>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</si>
  <si>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</si>
  <si>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</si>
  <si>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</si>
  <si>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</si>
  <si>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</si>
  <si>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</si>
  <si>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</si>
  <si>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</si>
  <si>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</si>
  <si>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</si>
  <si>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</si>
  <si>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</si>
  <si>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</si>
  <si>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</si>
  <si>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</si>
  <si>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</si>
  <si>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</si>
  <si>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</si>
  <si>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</si>
  <si>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</si>
  <si>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</si>
  <si>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</si>
  <si>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</si>
  <si>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</si>
  <si>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</si>
  <si>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</si>
  <si>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</si>
  <si>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</si>
  <si>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</si>
  <si>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</si>
  <si>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</si>
  <si>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</si>
  <si>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</si>
  <si>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</si>
  <si>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</si>
  <si>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</si>
  <si>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</si>
  <si>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</si>
  <si>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</si>
  <si>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</si>
  <si>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</si>
  <si>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</si>
  <si>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</si>
  <si>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</si>
  <si>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</si>
  <si>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</si>
  <si>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</si>
  <si>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</si>
  <si>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</si>
  <si>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</si>
  <si>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</si>
  <si>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</si>
  <si>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</si>
  <si>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</si>
  <si>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</si>
  <si>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</si>
  <si>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</si>
  <si>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</si>
  <si>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</si>
  <si>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</si>
  <si>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</si>
  <si>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</si>
  <si>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</si>
  <si>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</si>
  <si>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</si>
  <si>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</si>
  <si>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</si>
  <si>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</si>
  <si>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</si>
  <si>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</si>
  <si>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</si>
  <si>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</si>
  <si>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</si>
  <si>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</si>
  <si>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</si>
  <si>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</si>
  <si>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</si>
  <si>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</si>
  <si>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</si>
  <si>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</si>
  <si>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</si>
  <si>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</si>
  <si>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</si>
  <si>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</si>
  <si>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</si>
  <si>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</si>
  <si>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</si>
  <si>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</si>
  <si>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</si>
  <si>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</si>
  <si>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</si>
  <si>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</si>
  <si>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</si>
  <si>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</si>
  <si>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</si>
  <si>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</si>
  <si>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</si>
  <si>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</si>
  <si>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</si>
  <si>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</si>
  <si>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</si>
  <si>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</si>
  <si>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</si>
  <si>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</si>
  <si>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</si>
  <si>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</si>
  <si>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</si>
  <si>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</si>
  <si>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</si>
  <si>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</si>
  <si>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</si>
  <si>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</si>
  <si>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</si>
  <si>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</si>
  <si>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</si>
  <si>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</si>
  <si>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</si>
  <si>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</si>
  <si>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</si>
  <si>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</si>
  <si>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</si>
  <si>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</si>
  <si>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</si>
  <si>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</si>
  <si>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</si>
  <si>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</si>
  <si>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</si>
  <si>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</si>
  <si>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</si>
  <si>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</si>
  <si>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</si>
  <si>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</si>
  <si>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</si>
  <si>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</si>
  <si>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</si>
  <si>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</si>
  <si>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</si>
  <si>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</si>
  <si>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</si>
  <si>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</si>
  <si>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</si>
  <si>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</si>
  <si>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</si>
  <si>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</si>
  <si>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</si>
  <si>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</si>
  <si>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</si>
  <si>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</si>
  <si>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</si>
  <si>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</si>
  <si>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</si>
  <si>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</si>
  <si>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</si>
  <si>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</si>
  <si>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</si>
  <si>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</si>
  <si>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</si>
  <si>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</si>
  <si>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</si>
  <si>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</si>
  <si>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</si>
  <si>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</si>
  <si>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</si>
  <si>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</si>
  <si>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</si>
  <si>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</si>
  <si>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</si>
  <si>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</si>
  <si>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</si>
  <si>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</si>
  <si>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</si>
  <si>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</si>
  <si>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</si>
  <si>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</si>
  <si>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</si>
  <si>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</si>
  <si>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</si>
  <si>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</si>
  <si>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</si>
  <si>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</si>
  <si>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</si>
  <si>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</si>
  <si>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</si>
  <si>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</si>
  <si>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</si>
  <si>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</si>
  <si>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</si>
  <si>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</si>
  <si>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</si>
  <si>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</si>
  <si>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</si>
  <si>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</si>
  <si>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</si>
  <si>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</si>
  <si>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</si>
  <si>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</si>
  <si>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</si>
  <si>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</si>
  <si>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</si>
  <si>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</si>
  <si>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</si>
  <si>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</si>
  <si>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</si>
  <si>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</si>
  <si>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</si>
  <si>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</si>
  <si>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</si>
  <si>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</si>
  <si>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</si>
  <si>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</si>
  <si>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</si>
  <si>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</si>
  <si>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</si>
  <si>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</si>
  <si>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</si>
  <si>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</si>
  <si>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</si>
  <si>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</si>
  <si>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</si>
  <si>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</si>
  <si>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</si>
  <si>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</si>
  <si>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</si>
  <si>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</si>
  <si>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</si>
  <si>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</si>
  <si>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</si>
  <si>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</si>
  <si>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</si>
  <si>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</si>
  <si>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</si>
  <si>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</si>
  <si>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</si>
  <si>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</si>
  <si>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</si>
  <si>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</si>
  <si>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</si>
  <si>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</si>
  <si>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</si>
  <si>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</si>
  <si>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</si>
  <si>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</si>
  <si>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</si>
  <si>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</si>
  <si>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</si>
  <si>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</si>
  <si>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</si>
  <si>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</si>
  <si>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</si>
  <si>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</si>
  <si>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</si>
  <si>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</si>
  <si>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</si>
  <si>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</si>
  <si>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</si>
  <si>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</si>
  <si>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</si>
  <si>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</si>
  <si>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</si>
  <si>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</si>
  <si>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</si>
  <si>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</si>
  <si>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</si>
  <si>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</si>
  <si>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</si>
  <si>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</si>
  <si>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</si>
  <si>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</si>
  <si>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</si>
  <si>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</si>
  <si>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</si>
  <si>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</si>
  <si>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</si>
  <si>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</si>
  <si>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</si>
  <si>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</si>
  <si>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</si>
  <si>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</si>
  <si>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</si>
  <si>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</si>
  <si>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</si>
  <si>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</si>
  <si>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</si>
  <si>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</si>
  <si>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</si>
  <si>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</si>
  <si>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</si>
  <si>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</si>
  <si>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</si>
  <si>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</si>
  <si>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</si>
  <si>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</si>
  <si>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</si>
  <si>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</si>
  <si>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</si>
  <si>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</si>
  <si>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</si>
  <si>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</si>
  <si>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</si>
  <si>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</si>
  <si>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</si>
  <si>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</si>
  <si>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</si>
  <si>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</si>
  <si>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</si>
  <si>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</si>
  <si>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</si>
  <si>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</si>
  <si>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</si>
  <si>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</si>
  <si>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</si>
  <si>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</si>
  <si>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</si>
  <si>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</si>
  <si>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</si>
  <si>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</si>
  <si>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</si>
  <si>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</si>
  <si>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</si>
  <si>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</si>
  <si>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</si>
  <si>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</si>
  <si>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</si>
  <si>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</si>
  <si>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</si>
  <si>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</si>
  <si>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</si>
  <si>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</si>
  <si>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</si>
  <si>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</si>
  <si>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</si>
  <si>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</si>
  <si>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</si>
  <si>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</si>
  <si>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</si>
  <si>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</si>
  <si>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</si>
  <si>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</si>
  <si>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</si>
  <si>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</si>
  <si>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</si>
  <si>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</si>
  <si>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</si>
  <si>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</si>
  <si>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</si>
  <si>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</si>
  <si>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</si>
  <si>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</si>
  <si>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</si>
  <si>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</si>
  <si>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</si>
  <si>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</si>
  <si>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</si>
  <si>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</si>
  <si>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</si>
  <si>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</si>
  <si>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</si>
  <si>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</si>
  <si>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</si>
  <si>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</si>
  <si>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</si>
  <si>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</si>
  <si>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</si>
  <si>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</si>
  <si>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</si>
  <si>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</si>
  <si>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</si>
  <si>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</si>
  <si>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</si>
  <si>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</si>
  <si>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</si>
  <si>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</si>
  <si>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</si>
  <si>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</si>
  <si>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</si>
  <si>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</si>
  <si>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</si>
  <si>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</si>
  <si>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</si>
  <si>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</si>
  <si>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</si>
  <si>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</si>
  <si>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</si>
  <si>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</si>
  <si>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</si>
  <si>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</si>
  <si>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</si>
  <si>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</si>
  <si>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</si>
  <si>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</si>
  <si>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</si>
  <si>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</si>
  <si>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</si>
  <si>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</si>
  <si>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</si>
  <si>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</si>
  <si>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</si>
  <si>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</si>
  <si>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</si>
  <si>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</si>
  <si>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</si>
  <si>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</si>
  <si>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</si>
  <si>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</si>
  <si>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</si>
  <si>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</si>
  <si>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</si>
  <si>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</si>
  <si>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</si>
  <si>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</si>
  <si>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</si>
  <si>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</si>
  <si>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</si>
  <si>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</si>
  <si>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</si>
  <si>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</si>
  <si>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</si>
  <si>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</si>
  <si>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</si>
  <si>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</si>
  <si>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</si>
  <si>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</si>
  <si>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</si>
  <si>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</si>
  <si>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</si>
  <si>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</si>
  <si>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</si>
  <si>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</si>
  <si>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</si>
  <si>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</si>
  <si>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</si>
  <si>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</si>
  <si>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</si>
  <si>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</si>
  <si>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</si>
  <si>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</si>
  <si>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</si>
  <si>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</si>
  <si>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</si>
  <si>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</si>
  <si>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</si>
  <si>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</si>
  <si>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</si>
  <si>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</si>
  <si>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</si>
  <si>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</si>
  <si>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</si>
  <si>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</si>
  <si>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</si>
  <si>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</si>
  <si>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</si>
  <si>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</si>
  <si>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</si>
  <si>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</si>
  <si>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</si>
  <si>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</si>
  <si>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</si>
  <si>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</si>
  <si>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</si>
  <si>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</si>
  <si>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</si>
  <si>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</si>
  <si>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</si>
  <si>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</si>
  <si>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</si>
  <si>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</si>
  <si>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</si>
  <si>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</si>
  <si>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</si>
  <si>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</si>
  <si>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</si>
  <si>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</si>
  <si>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</si>
  <si>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</si>
  <si>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</si>
  <si>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</si>
  <si>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</si>
  <si>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</si>
  <si>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</si>
  <si>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</si>
  <si>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</si>
  <si>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</si>
  <si>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</si>
  <si>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</si>
  <si>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</si>
  <si>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</si>
  <si>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</si>
  <si>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</si>
  <si>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</si>
  <si>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</si>
  <si>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</si>
  <si>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</si>
  <si>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</si>
  <si>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</si>
  <si>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</si>
  <si>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</si>
  <si>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</si>
  <si>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</si>
  <si>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</si>
  <si>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</si>
  <si>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</si>
  <si>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</si>
  <si>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</si>
  <si>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</si>
  <si>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</si>
  <si>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</si>
  <si>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</si>
  <si>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</si>
  <si>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</si>
  <si>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</si>
  <si>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</si>
  <si>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</si>
  <si>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</si>
  <si>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</si>
  <si>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</si>
  <si>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</si>
  <si>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</si>
  <si>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</si>
  <si>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</si>
  <si>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</si>
  <si>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</si>
  <si>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</si>
  <si>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</si>
  <si>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</si>
  <si>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</si>
  <si>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</si>
  <si>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</si>
  <si>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</si>
  <si>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</si>
  <si>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</si>
  <si>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</si>
  <si>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</si>
  <si>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</si>
  <si>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</si>
  <si>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</si>
  <si>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</si>
  <si>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</si>
  <si>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</si>
  <si>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</si>
  <si>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</si>
  <si>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</si>
  <si>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</si>
  <si>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</si>
  <si>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</si>
  <si>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</si>
  <si>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</si>
  <si>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</si>
  <si>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</si>
  <si>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</si>
  <si>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</si>
  <si>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</si>
  <si>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</si>
  <si>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</si>
  <si>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</si>
  <si>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</si>
  <si>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</si>
  <si>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</si>
  <si>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</si>
  <si>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</si>
  <si>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</si>
  <si>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</si>
  <si>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</si>
  <si>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</si>
  <si>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</si>
  <si>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</si>
  <si>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</si>
  <si>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</si>
  <si>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</si>
  <si>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</si>
  <si>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</si>
  <si>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</si>
  <si>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</si>
  <si>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</si>
  <si>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</si>
  <si>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</si>
  <si>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</si>
  <si>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</si>
  <si>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</si>
  <si>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</si>
  <si>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</si>
  <si>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</si>
  <si>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</si>
  <si>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</si>
  <si>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</si>
  <si>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</si>
  <si>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</si>
  <si>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</si>
  <si>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</si>
  <si>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</si>
  <si>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</si>
  <si>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</si>
  <si>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</si>
  <si>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</si>
  <si>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</si>
  <si>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</si>
  <si>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</si>
  <si>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</si>
  <si>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</si>
  <si>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</si>
  <si>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</si>
  <si>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</si>
  <si>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</si>
  <si>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</si>
  <si>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</si>
  <si>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</si>
  <si>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</si>
  <si>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</si>
  <si>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</si>
  <si>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</si>
  <si>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</si>
  <si>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</si>
  <si>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</si>
  <si>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</si>
  <si>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</si>
  <si>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</si>
  <si>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</si>
  <si>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</si>
  <si>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</si>
  <si>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</si>
  <si>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</si>
  <si>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</si>
  <si>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</si>
  <si>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</si>
  <si>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</si>
  <si>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</si>
  <si>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</si>
  <si>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</si>
  <si>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</si>
  <si>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</si>
  <si>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</si>
  <si>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</si>
  <si>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</si>
  <si>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</si>
  <si>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</si>
  <si>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</si>
  <si>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</si>
  <si>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</si>
  <si>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</si>
  <si>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</si>
  <si>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</si>
  <si>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</si>
  <si>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</si>
  <si>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</si>
  <si>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</si>
  <si>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</si>
  <si>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</si>
  <si>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</si>
  <si>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</si>
  <si>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</si>
  <si>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</si>
  <si>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</si>
  <si>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</si>
  <si>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</si>
  <si>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</si>
  <si>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</si>
  <si>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</si>
  <si>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</si>
  <si>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</si>
  <si>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</si>
  <si>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</si>
  <si>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</si>
  <si>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</si>
  <si>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</si>
  <si>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</si>
  <si>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</si>
  <si>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</si>
  <si>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</si>
  <si>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</si>
  <si>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</si>
  <si>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</si>
  <si>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</si>
  <si>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</si>
  <si>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</si>
  <si>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</si>
  <si>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</si>
  <si>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</si>
  <si>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</si>
  <si>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</si>
  <si>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</si>
  <si>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</si>
  <si>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</si>
  <si>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</si>
  <si>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</si>
  <si>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</si>
  <si>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</si>
  <si>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</si>
  <si>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</si>
  <si>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</si>
  <si>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</si>
  <si>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</si>
  <si>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</si>
  <si>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</si>
  <si>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</si>
  <si>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</si>
  <si>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</si>
  <si>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</si>
  <si>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</si>
  <si>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</si>
  <si>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</si>
  <si>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</si>
  <si>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</si>
  <si>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</si>
  <si>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</si>
  <si>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</si>
  <si>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</si>
  <si>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</si>
  <si>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</si>
  <si>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</si>
  <si>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</si>
  <si>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</si>
  <si>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</si>
  <si>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</si>
  <si>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</si>
  <si>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</si>
  <si>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</si>
  <si>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</si>
  <si>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</si>
  <si>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</si>
  <si>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</si>
  <si>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</si>
  <si>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</si>
  <si>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</si>
  <si>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</si>
  <si>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</si>
  <si>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</si>
  <si>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</si>
  <si>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</si>
  <si>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</si>
  <si>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</si>
  <si>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</si>
  <si>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</si>
  <si>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</si>
  <si>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</si>
  <si>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</si>
  <si>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</si>
  <si>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</si>
  <si>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</si>
  <si>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</si>
  <si>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</si>
  <si>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</si>
  <si>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</si>
  <si>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</si>
  <si>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</si>
  <si>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</si>
  <si>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</si>
  <si>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</si>
  <si>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</si>
  <si>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</si>
  <si>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</si>
  <si>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</si>
  <si>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</si>
  <si>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</si>
  <si>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</si>
  <si>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</si>
  <si>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</si>
  <si>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</si>
  <si>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</si>
  <si>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</si>
  <si>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</si>
  <si>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</si>
  <si>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</si>
  <si>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</si>
  <si>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</si>
  <si>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</si>
  <si>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</si>
  <si>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</si>
  <si>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</si>
  <si>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</si>
  <si>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</si>
  <si>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</si>
  <si>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</si>
  <si>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</si>
  <si>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</si>
  <si>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</si>
  <si>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</si>
  <si>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</si>
  <si>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</si>
  <si>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</si>
  <si>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</si>
  <si>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</si>
  <si>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</si>
  <si>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</si>
  <si>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</si>
  <si>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</si>
  <si>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</si>
  <si>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</si>
  <si>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</si>
  <si>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</si>
  <si>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</si>
  <si>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</si>
  <si>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</si>
  <si>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</si>
  <si>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</si>
  <si>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</si>
  <si>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</si>
  <si>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</si>
  <si>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</si>
  <si>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</si>
  <si>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</si>
  <si>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</si>
  <si>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</si>
  <si>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</si>
  <si>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</si>
  <si>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</si>
  <si>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</si>
  <si>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</si>
  <si>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</si>
  <si>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</si>
  <si>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</si>
  <si>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</si>
  <si>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</si>
  <si>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</si>
  <si>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</si>
  <si>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</si>
  <si>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</si>
  <si>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</si>
  <si>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</si>
  <si>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</si>
  <si>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</si>
  <si>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</si>
  <si>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</si>
  <si>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</si>
  <si>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</si>
  <si>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</si>
  <si>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</si>
  <si>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</si>
  <si>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</si>
  <si>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</si>
  <si>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</si>
  <si>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</si>
  <si>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</si>
  <si>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</si>
  <si>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</si>
  <si>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</si>
  <si>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</si>
  <si>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</si>
  <si>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</si>
  <si>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</si>
  <si>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</si>
  <si>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</si>
  <si>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</si>
  <si>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</si>
  <si>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</si>
  <si>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</si>
  <si>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</si>
  <si>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</si>
  <si>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</si>
  <si>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</si>
  <si>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</si>
  <si>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</si>
  <si>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</si>
  <si>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</si>
  <si>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</si>
  <si>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</si>
  <si>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</si>
  <si>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</si>
  <si>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</si>
  <si>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</si>
  <si>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</si>
  <si>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</si>
  <si>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</si>
  <si>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</si>
  <si>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</si>
  <si>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</si>
  <si>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</si>
  <si>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</si>
  <si>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</si>
  <si>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</si>
  <si>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</si>
  <si>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</si>
  <si>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</si>
  <si>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</si>
  <si>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</si>
  <si>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</si>
  <si>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</si>
  <si>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</si>
  <si>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</si>
  <si>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</si>
  <si>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</si>
  <si>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</si>
  <si>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</si>
  <si>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</si>
  <si>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</si>
  <si>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</si>
  <si>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</si>
  <si>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</si>
  <si>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</si>
  <si>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</si>
  <si>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</si>
  <si>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</si>
  <si>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</si>
  <si>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</si>
  <si>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</si>
  <si>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</si>
  <si>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</si>
  <si>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</si>
  <si>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</si>
  <si>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</si>
  <si>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</si>
  <si>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</si>
  <si>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</si>
  <si>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</si>
  <si>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</si>
  <si>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</si>
  <si>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</si>
  <si>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</si>
  <si>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</si>
  <si>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</si>
  <si>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</si>
  <si>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</si>
  <si>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</si>
  <si>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</si>
  <si>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</si>
  <si>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</si>
  <si>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</si>
  <si>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</si>
  <si>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</si>
  <si>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</si>
  <si>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</si>
  <si>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</si>
  <si>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</si>
  <si>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</si>
  <si>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</si>
  <si>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</si>
  <si>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</si>
  <si>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</si>
  <si>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</si>
  <si>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</si>
  <si>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</si>
  <si>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</si>
  <si>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</si>
  <si>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</si>
  <si>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</si>
  <si>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</si>
  <si>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</si>
  <si>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</si>
  <si>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</si>
  <si>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</si>
  <si>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</si>
  <si>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</si>
  <si>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</si>
  <si>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</si>
  <si>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</si>
  <si>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</si>
  <si>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</si>
  <si>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</si>
  <si>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</si>
  <si>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</si>
  <si>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</si>
  <si>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</si>
  <si>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</si>
  <si>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</si>
  <si>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</si>
  <si>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</si>
  <si>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</si>
  <si>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</si>
  <si>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</si>
  <si>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</si>
  <si>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</si>
  <si>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</si>
  <si>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</si>
  <si>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</si>
  <si>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</si>
  <si>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</si>
  <si>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</si>
  <si>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</si>
  <si>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</si>
  <si>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</si>
  <si>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</si>
  <si>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</si>
  <si>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</si>
  <si>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</si>
  <si>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</si>
  <si>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</si>
  <si>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</si>
  <si>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</si>
  <si>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</si>
  <si>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</si>
  <si>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</si>
  <si>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</si>
  <si>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</si>
  <si>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</si>
  <si>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</si>
  <si>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</si>
  <si>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</si>
  <si>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</si>
  <si>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</si>
  <si>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</si>
  <si>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</si>
  <si>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</si>
  <si>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</si>
  <si>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</si>
  <si>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</si>
  <si>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</si>
  <si>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</si>
  <si>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</si>
  <si>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</si>
  <si>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</si>
  <si>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</si>
  <si>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</si>
  <si>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</si>
  <si>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</si>
  <si>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</si>
  <si>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</si>
  <si>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</si>
  <si>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</si>
  <si>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</si>
  <si>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</si>
  <si>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</si>
  <si>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</si>
  <si>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</si>
  <si>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</si>
  <si>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</si>
  <si>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</si>
  <si>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</si>
  <si>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</si>
  <si>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</si>
  <si>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</si>
  <si>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</si>
  <si>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</si>
  <si>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</si>
  <si>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</si>
  <si>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</si>
  <si>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</si>
  <si>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</si>
  <si>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</si>
  <si>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</si>
  <si>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</si>
  <si>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</si>
  <si>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</si>
  <si>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</si>
  <si>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</si>
  <si>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</si>
  <si>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</si>
  <si>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</si>
  <si>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</si>
  <si>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</si>
  <si>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</si>
  <si>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</si>
  <si>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</si>
  <si>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</si>
  <si>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</si>
  <si>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</si>
  <si>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</si>
  <si>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</si>
  <si>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</si>
  <si>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</si>
  <si>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</si>
  <si>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</si>
  <si>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</si>
  <si>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</si>
  <si>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</si>
  <si>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</si>
  <si>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</si>
  <si>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</si>
  <si>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</si>
  <si>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</si>
  <si>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</si>
  <si>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</si>
  <si>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</si>
  <si>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</si>
  <si>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</si>
  <si>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</si>
  <si>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</si>
  <si>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</si>
  <si>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</si>
  <si>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</si>
  <si>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</si>
  <si>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</si>
  <si>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</si>
  <si>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</si>
  <si>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</si>
  <si>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</si>
  <si>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</si>
  <si>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</si>
  <si>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</si>
  <si>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</si>
  <si>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</si>
  <si>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</si>
  <si>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</si>
  <si>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</si>
  <si>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</si>
  <si>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</si>
  <si>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</si>
  <si>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</si>
  <si>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</si>
  <si>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</si>
  <si>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</si>
  <si>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</si>
  <si>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</si>
  <si>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</si>
  <si>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</si>
  <si>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</si>
  <si>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</si>
  <si>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</si>
  <si>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</si>
  <si>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</si>
  <si>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</si>
  <si>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</si>
  <si>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</si>
  <si>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</si>
  <si>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</si>
  <si>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</si>
  <si>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</si>
  <si>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</si>
  <si>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</si>
  <si>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</si>
  <si>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</si>
  <si>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</si>
  <si>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</si>
  <si>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</si>
  <si>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</si>
  <si>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</si>
  <si>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</si>
  <si>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</si>
  <si>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</si>
  <si>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</si>
  <si>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</si>
  <si>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</si>
  <si>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</si>
  <si>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</si>
  <si>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</si>
  <si>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</si>
  <si>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</si>
  <si>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</si>
  <si>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</si>
  <si>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</si>
  <si>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</si>
  <si>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</si>
  <si>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</si>
  <si>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</si>
  <si>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</si>
  <si>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</si>
  <si>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</si>
  <si>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</si>
  <si>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</si>
  <si>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</si>
  <si>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</si>
  <si>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</si>
  <si>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</si>
  <si>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</si>
  <si>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</si>
  <si>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</si>
  <si>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</si>
  <si>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</si>
  <si>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</si>
  <si>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</si>
  <si>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</si>
  <si>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</si>
  <si>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</si>
  <si>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</si>
  <si>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</si>
  <si>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</si>
  <si>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</si>
  <si>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</si>
  <si>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</si>
  <si>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</si>
  <si>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</si>
  <si>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</si>
  <si>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</si>
  <si>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</si>
  <si>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</si>
  <si>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</si>
  <si>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</si>
  <si>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</si>
  <si>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</si>
  <si>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</si>
  <si>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</si>
  <si>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</si>
  <si>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</si>
  <si>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</si>
  <si>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</si>
  <si>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</si>
  <si>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</si>
  <si>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</si>
  <si>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</si>
  <si>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</si>
  <si>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</si>
  <si>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</si>
  <si>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</si>
  <si>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</si>
  <si>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</si>
  <si>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</si>
  <si>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</si>
  <si>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</si>
  <si>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</si>
  <si>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</si>
  <si>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</si>
  <si>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</si>
  <si>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</si>
  <si>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</si>
  <si>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</si>
  <si>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</si>
  <si>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</si>
  <si>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</si>
  <si>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</si>
  <si>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</si>
  <si>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</si>
  <si>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</si>
  <si>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</si>
  <si>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</si>
  <si>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</si>
  <si>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</si>
  <si>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</si>
  <si>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</si>
  <si>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</si>
  <si>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</si>
  <si>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</si>
  <si>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</si>
  <si>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</si>
  <si>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</si>
  <si>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</si>
  <si>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</si>
  <si>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</si>
  <si>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</si>
  <si>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</si>
  <si>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</si>
  <si>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</si>
  <si>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</si>
  <si>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</si>
  <si>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</si>
  <si>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</si>
  <si>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</si>
  <si>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</si>
  <si>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</si>
  <si>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</si>
  <si>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</si>
  <si>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</si>
  <si>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</si>
  <si>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</si>
  <si>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</si>
  <si>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</si>
  <si>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</si>
  <si>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</si>
  <si>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</si>
  <si>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</si>
  <si>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</si>
  <si>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</si>
  <si>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</si>
  <si>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</si>
  <si>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</si>
  <si>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</si>
  <si>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</si>
  <si>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</si>
  <si>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</si>
  <si>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</si>
  <si>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</si>
  <si>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</si>
  <si>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</si>
  <si>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</si>
  <si>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</si>
  <si>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</si>
  <si>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</si>
  <si>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</si>
  <si>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</si>
  <si>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</si>
  <si>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</si>
  <si>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</si>
  <si>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</si>
  <si>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</si>
  <si>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</si>
  <si>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</si>
  <si>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</si>
  <si>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</si>
  <si>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</si>
  <si>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</si>
  <si>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</si>
  <si>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</si>
  <si>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</si>
  <si>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</si>
  <si>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</si>
  <si>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</si>
  <si>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</si>
  <si>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</si>
  <si>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</si>
  <si>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</si>
  <si>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</si>
  <si>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</si>
  <si>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</si>
  <si>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</si>
  <si>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</si>
  <si>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</si>
  <si>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</si>
  <si>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</si>
  <si>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</si>
  <si>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</si>
  <si>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</si>
  <si>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</si>
  <si>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</si>
  <si>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</si>
  <si>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</si>
  <si>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</si>
  <si>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</si>
  <si>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</si>
  <si>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</si>
  <si>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</si>
  <si>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</si>
  <si>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</si>
  <si>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</si>
  <si>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</si>
  <si>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</si>
  <si>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</si>
  <si>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</si>
  <si>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</si>
  <si>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</si>
  <si>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</si>
  <si>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</si>
  <si>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</si>
  <si>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</si>
  <si>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</si>
  <si>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</si>
  <si>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</si>
  <si>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</si>
  <si>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</si>
  <si>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</si>
  <si>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</si>
  <si>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</si>
  <si>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</si>
  <si>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</si>
  <si>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</si>
  <si>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</si>
  <si>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</si>
  <si>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</si>
  <si>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</si>
  <si>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</si>
  <si>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</si>
  <si>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</si>
  <si>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</si>
  <si>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</si>
  <si>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</si>
  <si>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</si>
  <si>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</si>
  <si>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</si>
  <si>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</si>
  <si>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</si>
  <si>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</si>
  <si>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</si>
  <si>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</si>
  <si>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</si>
  <si>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</si>
  <si>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</si>
  <si>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</si>
  <si>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</si>
  <si>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</si>
  <si>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</si>
  <si>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</si>
  <si>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</si>
  <si>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</si>
  <si>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</si>
  <si>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</si>
  <si>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</si>
  <si>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</si>
  <si>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</si>
  <si>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</si>
  <si>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</si>
  <si>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</si>
  <si>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</si>
  <si>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</si>
  <si>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</si>
  <si>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</si>
  <si>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</si>
  <si>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</si>
  <si>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</si>
  <si>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</si>
  <si>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</si>
  <si>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</si>
  <si>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</si>
  <si>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</si>
  <si>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</si>
  <si>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</si>
  <si>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</si>
  <si>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</si>
  <si>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</si>
  <si>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</si>
  <si>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</si>
  <si>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</si>
  <si>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</si>
  <si>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</si>
  <si>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</si>
  <si>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</si>
  <si>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</si>
  <si>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</si>
  <si>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</si>
  <si>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</si>
  <si>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</si>
  <si>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</si>
  <si>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</si>
  <si>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</si>
  <si>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</si>
  <si>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</si>
  <si>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</si>
  <si>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</si>
  <si>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</si>
  <si>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</si>
  <si>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</si>
  <si>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</si>
  <si>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</si>
  <si>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</si>
  <si>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</si>
  <si>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</si>
  <si>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</si>
  <si>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</si>
  <si>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</si>
  <si>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</si>
  <si>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</si>
  <si>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</si>
  <si>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</si>
  <si>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</si>
  <si>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</si>
  <si>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</si>
  <si>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</si>
  <si>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</si>
  <si>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</si>
  <si>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</si>
  <si>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</si>
  <si>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</si>
  <si>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</si>
  <si>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</si>
  <si>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</si>
  <si>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</si>
  <si>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</si>
  <si>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</si>
  <si>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</si>
  <si>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</si>
  <si>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</si>
  <si>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</si>
  <si>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</si>
  <si>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</si>
  <si>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</si>
  <si>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</si>
  <si>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</si>
  <si>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</si>
  <si>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</si>
  <si>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</si>
  <si>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</si>
  <si>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</si>
  <si>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</si>
  <si>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</si>
  <si>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</si>
  <si>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</si>
  <si>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</si>
  <si>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</si>
  <si>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</si>
  <si>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</si>
  <si>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</si>
  <si>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</si>
  <si>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</si>
  <si>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</si>
  <si>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</si>
  <si>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</si>
  <si>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</si>
  <si>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</si>
  <si>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</si>
  <si>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</si>
  <si>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</si>
  <si>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</si>
  <si>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</si>
  <si>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</si>
  <si>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</si>
  <si>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</si>
  <si>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</si>
  <si>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</si>
  <si>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</si>
  <si>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</si>
  <si>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</si>
  <si>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</si>
  <si>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</si>
  <si>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</si>
  <si>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</si>
  <si>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</si>
  <si>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</si>
  <si>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</si>
  <si>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</si>
  <si>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</si>
  <si>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</si>
  <si>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</si>
  <si>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</si>
  <si>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</si>
  <si>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</si>
  <si>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</si>
  <si>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</si>
  <si>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</si>
  <si>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</si>
  <si>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</si>
  <si>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</si>
  <si>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</si>
  <si>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</si>
  <si>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</si>
  <si>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</si>
  <si>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</si>
  <si>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</si>
  <si>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</si>
  <si>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</si>
  <si>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</si>
  <si>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</si>
  <si>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</si>
  <si>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</si>
  <si>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</si>
  <si>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</si>
  <si>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</si>
  <si>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</si>
  <si>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</si>
  <si>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</si>
  <si>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</si>
  <si>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</si>
  <si>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</si>
  <si>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</si>
  <si>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</si>
  <si>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</si>
  <si>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</si>
  <si>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</si>
  <si>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</si>
  <si>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</si>
  <si>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</si>
  <si>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</si>
  <si>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</si>
  <si>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</si>
  <si>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</si>
  <si>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</si>
  <si>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</si>
  <si>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</si>
  <si>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</si>
  <si>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</si>
  <si>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</si>
  <si>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</si>
  <si>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</si>
  <si>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</si>
  <si>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</si>
  <si>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</si>
  <si>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</si>
  <si>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</si>
  <si>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</si>
  <si>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</si>
  <si>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</si>
  <si>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</si>
  <si>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</si>
  <si>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</si>
  <si>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</si>
  <si>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</si>
  <si>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</si>
  <si>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</si>
  <si>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</si>
  <si>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</si>
  <si>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</si>
  <si>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</si>
  <si>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</si>
  <si>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</si>
  <si>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</si>
  <si>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</si>
  <si>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</si>
  <si>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</si>
  <si>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</si>
  <si>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</si>
  <si>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</si>
  <si>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</si>
  <si>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</si>
  <si>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</si>
  <si>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</si>
  <si>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</si>
  <si>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</si>
  <si>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</si>
  <si>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</si>
  <si>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</si>
  <si>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</si>
  <si>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</si>
  <si>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</si>
  <si>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</si>
  <si>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</si>
  <si>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</si>
  <si>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</si>
  <si>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</si>
  <si>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</si>
  <si>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</si>
  <si>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</si>
  <si>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</si>
  <si>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</si>
  <si>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</si>
  <si>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</si>
  <si>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</si>
  <si>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</si>
  <si>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</si>
  <si>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</si>
  <si>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</si>
  <si>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</si>
  <si>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</si>
  <si>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</si>
  <si>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</si>
  <si>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</si>
  <si>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</si>
  <si>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</si>
  <si>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</si>
  <si>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</si>
  <si>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</si>
  <si>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</si>
  <si>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</si>
  <si>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</si>
  <si>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</si>
  <si>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</si>
  <si>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</si>
  <si>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</si>
  <si>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</si>
  <si>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</si>
  <si>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</si>
  <si>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</si>
  <si>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</si>
  <si>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</si>
  <si>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</si>
  <si>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</si>
  <si>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</si>
  <si>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</si>
  <si>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</si>
  <si>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</si>
  <si>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</si>
  <si>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</si>
  <si>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</si>
  <si>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</si>
  <si>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</si>
  <si>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</si>
  <si>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</si>
  <si>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</si>
  <si>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</si>
  <si>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</si>
  <si>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</si>
  <si>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</si>
  <si>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</si>
  <si>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</si>
  <si>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</si>
  <si>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</si>
  <si>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</si>
  <si>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</si>
  <si>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</si>
  <si>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</si>
  <si>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</si>
  <si>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</si>
  <si>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</si>
  <si>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</si>
  <si>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</si>
  <si>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</si>
  <si>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</si>
  <si>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</si>
  <si>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</si>
  <si>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</si>
  <si>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</si>
  <si>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</si>
  <si>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</si>
  <si>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</si>
  <si>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</si>
  <si>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</si>
  <si>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</si>
  <si>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</si>
  <si>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</si>
  <si>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</si>
  <si>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</si>
  <si>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</si>
  <si>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</si>
  <si>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</si>
  <si>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</si>
  <si>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</si>
  <si>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</si>
  <si>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</si>
  <si>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</si>
  <si>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</si>
  <si>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</si>
  <si>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</si>
  <si>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</si>
  <si>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</si>
  <si>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</si>
  <si>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</si>
  <si>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</si>
  <si>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</si>
  <si>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</si>
  <si>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</si>
  <si>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</si>
  <si>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</si>
  <si>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</si>
  <si>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</si>
  <si>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</si>
  <si>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</si>
  <si>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</si>
  <si>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</si>
  <si>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</si>
  <si>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</si>
  <si>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</si>
  <si>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</si>
  <si>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</si>
  <si>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</si>
  <si>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</si>
  <si>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</si>
  <si>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</si>
  <si>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</si>
  <si>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</si>
  <si>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</si>
  <si>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</si>
  <si>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</si>
  <si>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</si>
  <si>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</si>
  <si>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</si>
  <si>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</si>
  <si>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</si>
  <si>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</si>
  <si>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</si>
  <si>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</si>
  <si>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</si>
  <si>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</si>
  <si>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</si>
  <si>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</si>
  <si>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</si>
  <si>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</si>
  <si>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</si>
  <si>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</si>
  <si>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</si>
  <si>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</si>
  <si>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</si>
  <si>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</si>
  <si>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</si>
  <si>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</si>
  <si>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</si>
  <si>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</si>
  <si>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</si>
  <si>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</si>
  <si>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</si>
  <si>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</si>
  <si>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</si>
  <si>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</si>
  <si>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</si>
  <si>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</si>
  <si>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</si>
  <si>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</si>
  <si>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</si>
  <si>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</si>
  <si>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</si>
  <si>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</si>
  <si>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</si>
  <si>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</si>
  <si>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</si>
  <si>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</si>
  <si>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</si>
  <si>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</si>
  <si>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</si>
  <si>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</si>
  <si>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</si>
  <si>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</si>
  <si>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</si>
  <si>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</si>
  <si>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</si>
  <si>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</si>
  <si>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</si>
  <si>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</si>
  <si>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</si>
  <si>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</si>
  <si>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</si>
  <si>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</si>
  <si>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</si>
  <si>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</si>
  <si>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</si>
  <si>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</si>
  <si>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</si>
  <si>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</si>
  <si>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</si>
  <si>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</si>
  <si>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</si>
  <si>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</si>
  <si>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</si>
  <si>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</si>
  <si>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</si>
  <si>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</si>
  <si>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</si>
  <si>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</si>
  <si>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</si>
  <si>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</si>
  <si>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</si>
  <si>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</si>
  <si>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</si>
  <si>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</si>
  <si>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</si>
  <si>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</si>
  <si>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</si>
  <si>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</si>
  <si>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</si>
  <si>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</si>
  <si>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</si>
  <si>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</si>
  <si>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</si>
  <si>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</si>
  <si>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</si>
  <si>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</si>
  <si>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</si>
  <si>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</si>
  <si>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</si>
  <si>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</si>
  <si>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</si>
  <si>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</si>
  <si>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</si>
  <si>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</si>
  <si>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</si>
  <si>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</si>
  <si>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</si>
  <si>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</si>
  <si>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</si>
  <si>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</si>
  <si>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</si>
  <si>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</si>
  <si>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</si>
  <si>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</si>
  <si>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</si>
  <si>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</si>
  <si>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</si>
  <si>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</si>
  <si>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</si>
  <si>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</si>
  <si>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</si>
  <si>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</si>
  <si>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</si>
  <si>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</si>
  <si>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</si>
  <si>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</si>
  <si>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</si>
  <si>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</si>
  <si>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</si>
  <si>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</si>
  <si>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</si>
  <si>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</si>
  <si>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</si>
  <si>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</si>
  <si>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</si>
  <si>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</si>
  <si>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</si>
  <si>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</si>
  <si>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</si>
  <si>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</si>
  <si>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</si>
  <si>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</si>
  <si>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</si>
  <si>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</si>
  <si>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</si>
  <si>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</si>
  <si>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</si>
  <si>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</si>
  <si>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</si>
  <si>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</si>
  <si>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</si>
  <si>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</si>
  <si>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</si>
  <si>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</si>
  <si>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</si>
  <si>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</si>
  <si>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</si>
  <si>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</si>
  <si>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</si>
  <si>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</si>
  <si>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</si>
  <si>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</si>
  <si>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</si>
  <si>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</si>
  <si>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</si>
  <si>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</si>
  <si>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</si>
  <si>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</si>
  <si>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</si>
  <si>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</si>
  <si>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</si>
  <si>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</si>
  <si>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</si>
  <si>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</si>
  <si>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</si>
  <si>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</si>
  <si>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</si>
  <si>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</si>
  <si>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</si>
  <si>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</si>
  <si>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</si>
  <si>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</si>
  <si>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</si>
  <si>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</si>
  <si>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</si>
  <si>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</si>
  <si>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</si>
  <si>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</si>
  <si>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</si>
  <si>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</si>
  <si>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</si>
  <si>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</si>
  <si>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</si>
  <si>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</si>
  <si>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</si>
  <si>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</si>
  <si>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</si>
  <si>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</si>
  <si>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</si>
  <si>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</si>
  <si>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</si>
  <si>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</si>
  <si>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</si>
  <si>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</si>
  <si>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</si>
  <si>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</si>
  <si>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</si>
  <si>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</si>
  <si>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</si>
  <si>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</si>
  <si>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</si>
  <si>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</si>
  <si>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</si>
  <si>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</si>
  <si>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</si>
  <si>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</si>
  <si>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</si>
  <si>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</si>
  <si>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</si>
  <si>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</si>
  <si>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</si>
  <si>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</si>
  <si>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</si>
  <si>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</si>
  <si>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</si>
  <si>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</si>
  <si>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</si>
  <si>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</si>
  <si>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</si>
  <si>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</si>
  <si>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</si>
  <si>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</si>
  <si>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</si>
  <si>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</si>
  <si>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</si>
  <si>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</si>
  <si>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</si>
  <si>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</si>
  <si>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</si>
  <si>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</si>
  <si>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</si>
  <si>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</si>
  <si>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</si>
  <si>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</si>
  <si>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</si>
  <si>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</si>
  <si>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</si>
  <si>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</si>
  <si>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</si>
  <si>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</si>
  <si>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</si>
  <si>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</si>
  <si>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</si>
  <si>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</si>
  <si>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</si>
  <si>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</si>
  <si>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</si>
  <si>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</si>
  <si>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</si>
  <si>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</si>
  <si>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</si>
  <si>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</si>
  <si>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</si>
  <si>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</si>
  <si>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</si>
  <si>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</si>
  <si>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</si>
  <si>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</si>
  <si>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</si>
  <si>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</si>
  <si>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</si>
  <si>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</si>
  <si>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</si>
  <si>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</si>
  <si>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</si>
  <si>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</si>
  <si>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</si>
  <si>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</si>
  <si>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</si>
  <si>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</si>
  <si>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</si>
  <si>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</si>
  <si>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</si>
  <si>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</si>
  <si>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</si>
  <si>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</si>
  <si>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</si>
  <si>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</si>
  <si>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</si>
  <si>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</si>
  <si>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</si>
  <si>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</si>
  <si>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</si>
  <si>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</si>
  <si>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</si>
  <si>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</si>
  <si>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</si>
  <si>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</si>
  <si>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</si>
  <si>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</si>
  <si>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</si>
  <si>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</si>
  <si>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</si>
  <si>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</si>
  <si>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</si>
  <si>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</si>
  <si>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</si>
  <si>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</si>
  <si>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</si>
  <si>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</si>
  <si>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</si>
  <si>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</si>
  <si>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</si>
  <si>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</si>
  <si>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</si>
  <si>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</si>
  <si>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</si>
  <si>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</si>
  <si>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</si>
  <si>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</si>
  <si>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</si>
  <si>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</si>
  <si>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</si>
  <si>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</si>
  <si>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</si>
  <si>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</si>
  <si>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</si>
  <si>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</si>
  <si>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</si>
  <si>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</si>
  <si>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</si>
  <si>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</si>
  <si>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</si>
  <si>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</si>
  <si>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</si>
  <si>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</si>
  <si>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</si>
  <si>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</si>
  <si>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</si>
  <si>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</si>
  <si>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</si>
  <si>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</si>
  <si>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</si>
  <si>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</si>
  <si>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</si>
  <si>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</si>
  <si>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</si>
  <si>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</si>
  <si>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</si>
  <si>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</si>
  <si>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</si>
  <si>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</si>
  <si>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</si>
  <si>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</si>
  <si>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</si>
  <si>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</si>
  <si>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</si>
  <si>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</si>
  <si>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</si>
  <si>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</si>
  <si>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</si>
  <si>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</si>
  <si>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</si>
  <si>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</si>
  <si>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</si>
  <si>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</si>
  <si>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</si>
  <si>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</si>
  <si>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</si>
  <si>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</si>
  <si>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</si>
  <si>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</si>
  <si>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</si>
  <si>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</si>
  <si>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</si>
  <si>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</si>
  <si>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</si>
  <si>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</si>
  <si>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</si>
  <si>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</si>
  <si>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</si>
  <si>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</si>
  <si>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</si>
  <si>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</si>
  <si>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</si>
  <si>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</si>
  <si>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</si>
  <si>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</si>
  <si>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</si>
  <si>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</si>
  <si>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</si>
  <si>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</si>
  <si>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</si>
  <si>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</si>
  <si>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</si>
  <si>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</si>
  <si>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</si>
  <si>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</si>
  <si>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</si>
  <si>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</si>
  <si>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</si>
  <si>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</si>
  <si>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</si>
  <si>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</si>
  <si>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</si>
  <si>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</si>
  <si>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</si>
  <si>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</si>
  <si>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</si>
  <si>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</si>
  <si>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</si>
  <si>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</si>
  <si>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</si>
  <si>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</si>
  <si>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</si>
  <si>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</si>
  <si>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</si>
  <si>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</si>
  <si>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</si>
  <si>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</si>
  <si>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</si>
  <si>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</si>
  <si>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</si>
  <si>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</si>
  <si>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</si>
  <si>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</si>
  <si>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</si>
  <si>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</si>
  <si>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</si>
  <si>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</si>
  <si>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</si>
  <si>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</si>
  <si>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</si>
  <si>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</si>
  <si>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</si>
  <si>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</si>
  <si>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</si>
  <si>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</si>
  <si>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</si>
  <si>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</si>
  <si>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</si>
  <si>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</si>
  <si>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</si>
  <si>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</si>
  <si>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</si>
  <si>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</si>
  <si>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</si>
  <si>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</si>
  <si>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</si>
  <si>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</si>
  <si>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</si>
  <si>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</si>
  <si>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</si>
  <si>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</si>
  <si>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</si>
  <si>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</si>
  <si>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</si>
  <si>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</si>
  <si>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</si>
  <si>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</si>
  <si>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</si>
  <si>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</si>
  <si>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</si>
  <si>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</si>
  <si>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</si>
  <si>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</si>
  <si>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</si>
  <si>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</si>
  <si>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</si>
  <si>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</si>
  <si>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</si>
  <si>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</si>
  <si>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</si>
  <si>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</si>
  <si>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</si>
  <si>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</si>
  <si>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</si>
  <si>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</si>
  <si>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</si>
  <si>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</si>
  <si>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</si>
  <si>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</si>
  <si>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</si>
  <si>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</si>
  <si>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</si>
  <si>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</si>
  <si>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</si>
  <si>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</si>
  <si>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</si>
  <si>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</si>
  <si>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</si>
  <si>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</si>
  <si>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</si>
  <si>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</si>
  <si>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</si>
  <si>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</si>
  <si>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</si>
  <si>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</si>
  <si>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</si>
  <si>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</si>
  <si>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</si>
  <si>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</si>
  <si>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</si>
  <si>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</si>
  <si>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</si>
  <si>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</si>
  <si>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</si>
  <si>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</si>
  <si>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</si>
  <si>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</si>
  <si>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</si>
  <si>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</si>
  <si>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</si>
  <si>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</si>
  <si>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</si>
  <si>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</si>
  <si>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</si>
  <si>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</si>
  <si>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</si>
  <si>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</si>
  <si>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</si>
  <si>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</si>
  <si>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</si>
  <si>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</si>
  <si>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</si>
  <si>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</si>
  <si>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</si>
  <si>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</si>
  <si>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</si>
  <si>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</si>
  <si>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</si>
  <si>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</si>
  <si>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</si>
  <si>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</si>
  <si>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</si>
  <si>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</si>
  <si>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</si>
  <si>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</si>
  <si>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</si>
  <si>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</si>
  <si>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</si>
  <si>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</si>
  <si>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</si>
  <si>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</si>
  <si>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</si>
  <si>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</si>
  <si>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</si>
  <si>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</si>
  <si>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</si>
  <si>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</si>
  <si>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</si>
  <si>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</si>
  <si>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</si>
  <si>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</si>
  <si>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</si>
  <si>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</si>
  <si>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</si>
  <si>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</si>
  <si>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</si>
  <si>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</si>
  <si>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</si>
  <si>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</si>
  <si>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</si>
  <si>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</si>
  <si>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</si>
  <si>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</si>
  <si>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</si>
  <si>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</si>
  <si>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</si>
  <si>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</si>
  <si>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</si>
  <si>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</si>
  <si>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</si>
  <si>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</si>
  <si>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</si>
  <si>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</si>
  <si>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</si>
  <si>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</si>
  <si>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</si>
  <si>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</si>
  <si>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</si>
  <si>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</si>
  <si>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</si>
  <si>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</si>
  <si>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</si>
  <si>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</si>
  <si>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</si>
  <si>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</si>
  <si>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</si>
  <si>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</si>
  <si>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</si>
  <si>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</si>
  <si>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</si>
  <si>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</si>
  <si>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</si>
  <si>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</si>
  <si>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</si>
  <si>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</si>
  <si>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</si>
  <si>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</si>
  <si>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</si>
  <si>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</si>
  <si>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</si>
  <si>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</si>
  <si>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</si>
  <si>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</si>
  <si>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</si>
  <si>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</si>
  <si>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</si>
  <si>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</si>
  <si>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</si>
  <si>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</si>
  <si>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</si>
  <si>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</si>
  <si>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</si>
  <si>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</si>
  <si>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</si>
  <si>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</si>
  <si>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</si>
  <si>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</si>
  <si>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</si>
  <si>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</si>
  <si>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</si>
  <si>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</si>
  <si>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</si>
  <si>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</si>
  <si>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</si>
  <si>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</si>
  <si>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</si>
  <si>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</si>
  <si>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</si>
  <si>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</si>
  <si>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</si>
  <si>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</si>
  <si>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</si>
  <si>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</si>
  <si>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</si>
  <si>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</si>
  <si>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</si>
  <si>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</si>
  <si>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</si>
  <si>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</si>
  <si>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</si>
  <si>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</si>
  <si>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</si>
  <si>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</si>
  <si>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</si>
  <si>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</si>
  <si>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</si>
  <si>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</si>
  <si>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</si>
  <si>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</si>
  <si>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</si>
  <si>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</si>
  <si>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</si>
  <si>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</si>
  <si>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</si>
  <si>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</si>
  <si>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</si>
  <si>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</si>
  <si>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</si>
  <si>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</si>
  <si>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</si>
  <si>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</si>
  <si>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</si>
  <si>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</si>
  <si>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</si>
  <si>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</si>
  <si>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</si>
  <si>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</si>
  <si>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</si>
  <si>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</si>
  <si>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</si>
  <si>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</si>
  <si>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</si>
  <si>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</si>
  <si>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</si>
  <si>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</si>
  <si>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</si>
  <si>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</si>
  <si>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</si>
  <si>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</si>
  <si>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</si>
  <si>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</si>
  <si>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</si>
  <si>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</si>
  <si>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</si>
  <si>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</si>
  <si>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</si>
  <si>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</si>
  <si>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</si>
  <si>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</si>
  <si>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</si>
  <si>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</si>
  <si>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</si>
  <si>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</si>
  <si>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</si>
  <si>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</si>
  <si>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</si>
  <si>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</si>
  <si>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</si>
  <si>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</si>
  <si>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</si>
  <si>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</si>
  <si>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</si>
  <si>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</si>
  <si>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</si>
  <si>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</si>
  <si>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</si>
  <si>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</si>
  <si>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</si>
  <si>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</si>
  <si>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</si>
  <si>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</si>
  <si>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</si>
  <si>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</si>
  <si>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</si>
  <si>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</si>
  <si>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</si>
  <si>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</si>
  <si>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</si>
  <si>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</si>
  <si>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</si>
  <si>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</si>
  <si>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</si>
  <si>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</si>
  <si>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</si>
  <si>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</si>
  <si>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</si>
  <si>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</si>
  <si>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</si>
  <si>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</si>
  <si>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</si>
  <si>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</si>
  <si>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</si>
  <si>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</si>
  <si>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</si>
  <si>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</si>
  <si>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</si>
  <si>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</si>
  <si>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</si>
  <si>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</si>
  <si>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</si>
  <si>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</si>
  <si>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</si>
  <si>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</si>
  <si>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</si>
  <si>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</si>
  <si>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</si>
  <si>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</si>
  <si>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</si>
  <si>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</si>
  <si>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</si>
  <si>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</si>
  <si>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</si>
  <si>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</si>
  <si>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</si>
  <si>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</si>
  <si>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</si>
  <si>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</si>
  <si>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</si>
  <si>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</si>
  <si>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</si>
  <si>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</si>
  <si>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</si>
  <si>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</si>
  <si>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</si>
  <si>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</si>
  <si>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</si>
  <si>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</si>
  <si>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</si>
  <si>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</si>
  <si>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</si>
  <si>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</si>
  <si>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</si>
  <si>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</si>
  <si>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</si>
  <si>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</si>
  <si>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</si>
  <si>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</si>
  <si>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</si>
  <si>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</si>
  <si>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</si>
  <si>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</si>
  <si>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</si>
  <si>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</si>
  <si>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</si>
  <si>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</si>
  <si>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</si>
  <si>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</si>
  <si>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</si>
  <si>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</si>
  <si>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</si>
  <si>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</si>
  <si>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</si>
  <si>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</si>
  <si>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</si>
  <si>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</si>
  <si>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</si>
  <si>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</si>
  <si>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</si>
  <si>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</si>
  <si>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</si>
  <si>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</si>
  <si>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</si>
  <si>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</si>
  <si>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</si>
  <si>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</si>
  <si>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</si>
  <si>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</si>
  <si>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</si>
  <si>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</si>
  <si>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</si>
  <si>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</si>
  <si>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</si>
  <si>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</si>
  <si>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</si>
  <si>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</si>
  <si>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</si>
  <si>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</si>
  <si>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</si>
  <si>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</si>
  <si>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</si>
  <si>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</si>
  <si>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</si>
  <si>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</si>
  <si>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</si>
  <si>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</si>
  <si>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</si>
  <si>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</si>
  <si>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</si>
  <si>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</si>
  <si>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</si>
  <si>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</si>
  <si>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</si>
  <si>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</si>
  <si>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</si>
  <si>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</si>
  <si>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</si>
  <si>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</si>
  <si>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</si>
  <si>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</si>
  <si>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</si>
  <si>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</si>
  <si>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</si>
  <si>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</si>
  <si>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</si>
  <si>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</si>
  <si>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</si>
  <si>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</si>
  <si>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</si>
  <si>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</si>
  <si>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</si>
  <si>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</si>
  <si>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</si>
  <si>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</si>
  <si>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</si>
  <si>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</si>
  <si>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</si>
  <si>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</si>
  <si>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</si>
  <si>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</si>
  <si>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</si>
  <si>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</si>
  <si>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</si>
  <si>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</si>
  <si>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</si>
  <si>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</si>
  <si>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</si>
  <si>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</si>
  <si>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</si>
  <si>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</si>
  <si>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</si>
  <si>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</si>
  <si>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</si>
  <si>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</si>
  <si>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</si>
  <si>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</si>
  <si>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</si>
  <si>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</si>
  <si>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</si>
  <si>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</si>
  <si>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</si>
  <si>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</si>
  <si>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</si>
  <si>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</si>
  <si>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</si>
  <si>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</si>
  <si>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</si>
  <si>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</si>
  <si>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</si>
  <si>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</si>
  <si>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</si>
  <si>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</si>
  <si>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</si>
  <si>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</si>
  <si>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</si>
  <si>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</si>
  <si>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</si>
  <si>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</si>
  <si>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</si>
  <si>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</si>
  <si>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</si>
  <si>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</si>
  <si>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</si>
  <si>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</si>
  <si>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</si>
  <si>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</si>
  <si>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</si>
  <si>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</si>
  <si>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</si>
  <si>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</si>
  <si>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</si>
  <si>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</si>
  <si>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</si>
  <si>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</si>
  <si>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</si>
  <si>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</si>
  <si>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</si>
  <si>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</si>
  <si>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</si>
  <si>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</si>
  <si>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</si>
  <si>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</si>
  <si>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</si>
  <si>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</si>
  <si>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</si>
  <si>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</si>
  <si>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</si>
  <si>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</si>
  <si>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</si>
  <si>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</si>
  <si>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</si>
  <si>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</si>
  <si>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</si>
  <si>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</si>
  <si>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</si>
  <si>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</si>
  <si>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</si>
  <si>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</si>
  <si>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</si>
  <si>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</si>
  <si>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</si>
  <si>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</si>
  <si>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</si>
  <si>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</si>
  <si>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</si>
  <si>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</si>
  <si>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</si>
  <si>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</si>
  <si>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</si>
  <si>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</si>
  <si>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</si>
  <si>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</si>
  <si>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</si>
  <si>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</si>
  <si>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</si>
  <si>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</si>
  <si>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</si>
  <si>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</si>
  <si>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</si>
  <si>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</si>
  <si>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</si>
  <si>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</si>
  <si>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</si>
  <si>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</si>
  <si>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</si>
  <si>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</si>
  <si>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</si>
  <si>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</si>
  <si>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</si>
  <si>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</si>
  <si>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</si>
  <si>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</si>
  <si>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</si>
  <si>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</si>
  <si>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</si>
  <si>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</si>
  <si>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</si>
  <si>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</si>
  <si>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</si>
  <si>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</si>
  <si>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</si>
  <si>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</si>
  <si>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</si>
  <si>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</si>
  <si>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</si>
  <si>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</si>
  <si>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</si>
  <si>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</si>
  <si>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</si>
  <si>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</si>
  <si>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</si>
  <si>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</si>
  <si>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</si>
  <si>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</si>
  <si>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</si>
  <si>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</si>
  <si>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</si>
  <si>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</si>
  <si>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</si>
  <si>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</si>
  <si>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</si>
  <si>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</si>
  <si>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</si>
  <si>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</si>
  <si>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</si>
  <si>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</si>
  <si>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</si>
  <si>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</si>
  <si>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</si>
  <si>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</si>
  <si>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</si>
  <si>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</si>
  <si>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</si>
  <si>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</si>
  <si>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</si>
  <si>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</si>
  <si>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</si>
  <si>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</si>
  <si>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</si>
  <si>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</si>
  <si>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</si>
  <si>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</si>
  <si>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</si>
  <si>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</si>
  <si>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</si>
  <si>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</si>
  <si>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</si>
  <si>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</si>
  <si>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</si>
  <si>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</si>
  <si>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</si>
  <si>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</si>
  <si>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</si>
  <si>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</si>
  <si>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</si>
  <si>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</si>
  <si>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</si>
  <si>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</si>
  <si>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</si>
  <si>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</si>
  <si>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</si>
  <si>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</si>
  <si>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</si>
  <si>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</si>
  <si>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</si>
  <si>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</si>
  <si>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</si>
  <si>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</si>
  <si>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</si>
  <si>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</si>
  <si>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</si>
  <si>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</si>
  <si>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</si>
  <si>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</si>
  <si>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</si>
  <si>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</si>
  <si>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</si>
  <si>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</si>
  <si>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</si>
  <si>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</si>
  <si>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</si>
  <si>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</si>
  <si>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</si>
  <si>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</si>
  <si>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</si>
  <si>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</si>
  <si>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</si>
  <si>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</si>
  <si>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</si>
  <si>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</si>
  <si>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</si>
  <si>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</si>
  <si>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</si>
  <si>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</si>
  <si>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</si>
  <si>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</si>
  <si>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</si>
  <si>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</si>
  <si>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</si>
  <si>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</si>
  <si>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</si>
  <si>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</si>
  <si>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</si>
  <si>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</si>
  <si>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</si>
  <si>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</si>
  <si>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</si>
  <si>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</si>
  <si>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</si>
  <si>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</si>
  <si>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</si>
  <si>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</si>
  <si>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</si>
  <si>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</si>
  <si>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</si>
  <si>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</si>
  <si>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</si>
  <si>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</si>
  <si>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</si>
  <si>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</si>
  <si>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</si>
  <si>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</si>
  <si>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</si>
  <si>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</si>
  <si>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</si>
  <si>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</si>
  <si>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</si>
  <si>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</si>
  <si>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</si>
  <si>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</si>
  <si>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</si>
  <si>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</si>
  <si>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</si>
  <si>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</si>
  <si>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</si>
  <si>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</si>
  <si>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</si>
  <si>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</si>
  <si>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</si>
  <si>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</si>
  <si>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</si>
  <si>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</si>
  <si>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</si>
  <si>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</si>
  <si>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</si>
  <si>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</si>
  <si>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</si>
  <si>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</si>
  <si>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</si>
  <si>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</si>
  <si>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</si>
  <si>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</si>
  <si>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</si>
  <si>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</si>
  <si>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</si>
  <si>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</si>
  <si>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</si>
  <si>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</si>
  <si>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</si>
  <si>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</si>
  <si>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</si>
  <si>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</si>
  <si>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</si>
  <si>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</si>
  <si>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</si>
  <si>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</si>
  <si>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</si>
  <si>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</si>
  <si>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</si>
  <si>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</si>
  <si>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</si>
  <si>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</si>
  <si>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</si>
  <si>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</si>
  <si>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</si>
  <si>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</si>
  <si>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</si>
  <si>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</si>
  <si>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</si>
  <si>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</si>
  <si>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</si>
  <si>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</si>
  <si>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</si>
  <si>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</si>
  <si>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</si>
  <si>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</si>
  <si>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</si>
  <si>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</si>
  <si>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</si>
  <si>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</si>
  <si>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</si>
  <si>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</si>
  <si>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</si>
  <si>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</si>
  <si>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</si>
  <si>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</si>
  <si>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</si>
  <si>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</si>
  <si>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</si>
  <si>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</si>
  <si>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</si>
  <si>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</si>
  <si>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</si>
  <si>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</si>
  <si>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</si>
  <si>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</si>
  <si>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</si>
  <si>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</si>
  <si>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</si>
  <si>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</si>
  <si>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</si>
  <si>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</si>
  <si>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</si>
  <si>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</si>
  <si>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</si>
  <si>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</si>
  <si>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</si>
  <si>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</si>
  <si>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</si>
  <si>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</si>
  <si>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</si>
  <si>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</si>
  <si>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</si>
  <si>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</si>
  <si>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</si>
  <si>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</si>
  <si>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</si>
  <si>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</si>
  <si>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</si>
  <si>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</si>
  <si>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</si>
  <si>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</si>
  <si>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</si>
  <si>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</si>
  <si>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</si>
  <si>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</si>
  <si>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</si>
  <si>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</si>
  <si>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</si>
  <si>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</si>
  <si>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</si>
  <si>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</si>
  <si>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</si>
  <si>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</si>
  <si>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</si>
  <si>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</si>
  <si>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</si>
  <si>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</si>
  <si>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</si>
  <si>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</si>
  <si>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</si>
  <si>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</si>
  <si>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</si>
  <si>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</si>
  <si>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</si>
  <si>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</si>
  <si>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</si>
  <si>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</si>
  <si>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</si>
  <si>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</si>
  <si>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</si>
  <si>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</si>
  <si>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</si>
  <si>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</si>
  <si>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</si>
  <si>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</si>
  <si>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</si>
  <si>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</si>
  <si>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</si>
  <si>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</si>
  <si>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</si>
  <si>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</si>
  <si>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</si>
  <si>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</si>
  <si>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</si>
  <si>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</si>
  <si>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</si>
  <si>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</si>
  <si>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</si>
  <si>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</si>
  <si>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</si>
  <si>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</si>
  <si>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</si>
  <si>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</si>
  <si>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</si>
  <si>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</si>
  <si>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</si>
  <si>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</si>
  <si>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</si>
  <si>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</si>
  <si>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</si>
  <si>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</si>
  <si>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</si>
  <si>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</si>
  <si>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</si>
  <si>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</si>
  <si>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</si>
  <si>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</si>
  <si>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</si>
  <si>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</si>
  <si>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</si>
  <si>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</si>
  <si>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</si>
  <si>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</si>
  <si>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</si>
  <si>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</si>
  <si>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</si>
  <si>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</si>
  <si>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</si>
  <si>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</si>
  <si>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</si>
  <si>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</si>
  <si>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</si>
  <si>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</si>
  <si>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</si>
  <si>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</si>
  <si>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</si>
  <si>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</si>
  <si>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</si>
  <si>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</si>
  <si>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</si>
  <si>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</si>
  <si>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</si>
  <si>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</si>
  <si>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</si>
  <si>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</si>
  <si>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</si>
  <si>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</si>
  <si>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</si>
  <si>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</si>
  <si>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</si>
  <si>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</si>
  <si>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</si>
  <si>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</si>
  <si>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</si>
  <si>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</si>
  <si>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</si>
  <si>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</si>
  <si>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</si>
  <si>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</si>
  <si>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</si>
  <si>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</si>
  <si>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</si>
  <si>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</si>
  <si>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</si>
  <si>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</si>
  <si>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</si>
  <si>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</si>
  <si>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</si>
  <si>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</si>
  <si>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</si>
  <si>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</si>
  <si>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</si>
  <si>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</si>
  <si>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</si>
  <si>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</si>
  <si>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</si>
  <si>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</si>
  <si>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</si>
  <si>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</si>
  <si>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</si>
  <si>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</si>
  <si>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</si>
  <si>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</si>
  <si>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</si>
  <si>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</si>
  <si>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</si>
  <si>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</si>
  <si>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</si>
  <si>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</si>
  <si>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</si>
  <si>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</si>
  <si>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</si>
  <si>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</si>
  <si>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</si>
  <si>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</si>
  <si>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</si>
  <si>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</si>
  <si>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</si>
  <si>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</si>
  <si>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</si>
  <si>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</si>
  <si>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</si>
  <si>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</si>
  <si>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</si>
  <si>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</si>
  <si>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</si>
  <si>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</si>
  <si>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</si>
  <si>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</si>
  <si>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</si>
  <si>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</si>
  <si>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</si>
  <si>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</si>
  <si>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</si>
  <si>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</si>
  <si>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</si>
  <si>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</si>
  <si>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</si>
  <si>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</si>
  <si>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</si>
  <si>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</si>
  <si>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</si>
  <si>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</si>
  <si>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</si>
  <si>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</si>
  <si>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</si>
  <si>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</si>
  <si>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</si>
  <si>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</si>
  <si>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</si>
  <si>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</si>
  <si>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</si>
  <si>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</si>
  <si>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</si>
  <si>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</si>
  <si>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</si>
  <si>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</si>
  <si>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</si>
  <si>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</si>
  <si>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</si>
  <si>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</si>
  <si>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</si>
  <si>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</si>
  <si>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</si>
  <si>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</si>
  <si>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</si>
  <si>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</si>
  <si>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</si>
  <si>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</si>
  <si>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</si>
  <si>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</si>
  <si>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</si>
  <si>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</si>
  <si>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</si>
  <si>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</si>
  <si>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</si>
  <si>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</si>
  <si>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</si>
  <si>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</si>
  <si>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</si>
  <si>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</si>
  <si>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</si>
  <si>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</si>
  <si>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</si>
  <si>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</si>
  <si>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</si>
  <si>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</si>
  <si>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</si>
  <si>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</si>
  <si>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</si>
  <si>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</si>
  <si>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</si>
  <si>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</si>
  <si>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</si>
  <si>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</si>
  <si>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</si>
  <si>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</si>
  <si>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</si>
  <si>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</si>
  <si>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</si>
  <si>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</si>
  <si>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</si>
  <si>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</si>
  <si>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</si>
  <si>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</si>
  <si>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</si>
  <si>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</si>
  <si>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</si>
  <si>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</si>
  <si>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</si>
  <si>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</si>
  <si>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</si>
  <si>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</si>
  <si>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</si>
  <si>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</si>
  <si>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</si>
  <si>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</si>
  <si>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</si>
  <si>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</si>
  <si>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</si>
  <si>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</si>
  <si>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</si>
  <si>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</si>
  <si>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</si>
  <si>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</si>
  <si>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</si>
  <si>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</si>
  <si>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</si>
  <si>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</si>
  <si>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</si>
  <si>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</si>
  <si>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</si>
  <si>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</si>
  <si>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</si>
  <si>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</si>
  <si>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</si>
  <si>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</si>
  <si>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</si>
  <si>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</si>
  <si>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</si>
  <si>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</si>
  <si>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</si>
  <si>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</si>
  <si>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</si>
  <si>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</si>
  <si>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</si>
  <si>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</si>
  <si>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</si>
  <si>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</si>
  <si>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</si>
  <si>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</si>
  <si>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</si>
  <si>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</si>
  <si>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</si>
  <si>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</si>
  <si>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</si>
  <si>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</si>
  <si>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</si>
  <si>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</si>
  <si>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</si>
  <si>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</si>
  <si>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</si>
  <si>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</si>
  <si>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</si>
  <si>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</si>
  <si>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</si>
  <si>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</si>
  <si>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</si>
  <si>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</si>
  <si>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</si>
  <si>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</si>
  <si>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</si>
  <si>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</si>
  <si>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</si>
  <si>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</si>
  <si>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</si>
  <si>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</si>
  <si>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</si>
  <si>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</si>
  <si>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</si>
  <si>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</si>
  <si>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</si>
  <si>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</si>
  <si>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</si>
  <si>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</si>
  <si>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</si>
  <si>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</si>
  <si>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</si>
  <si>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</si>
  <si>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</si>
  <si>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</si>
  <si>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</si>
  <si>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</si>
  <si>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</si>
  <si>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</si>
  <si>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</si>
  <si>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</si>
  <si>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</si>
  <si>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</si>
  <si>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</si>
  <si>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</si>
  <si>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</si>
  <si>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</si>
  <si>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</si>
  <si>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</si>
  <si>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</si>
  <si>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</si>
  <si>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</si>
  <si>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</si>
  <si>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</si>
  <si>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</si>
  <si>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</si>
  <si>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</si>
  <si>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</si>
  <si>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</si>
  <si>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</si>
  <si>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</si>
  <si>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</si>
  <si>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</si>
  <si>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</si>
  <si>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</si>
  <si>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</si>
  <si>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</si>
  <si>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</si>
  <si>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</si>
  <si>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</si>
  <si>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</si>
  <si>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</si>
  <si>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</si>
  <si>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</si>
  <si>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</si>
  <si>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</si>
  <si>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</si>
  <si>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</si>
  <si>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</si>
  <si>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</si>
  <si>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</si>
  <si>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</si>
  <si>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</si>
  <si>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</si>
  <si>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</si>
  <si>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</si>
  <si>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</si>
  <si>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</si>
  <si>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</si>
  <si>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</si>
  <si>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</si>
  <si>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</si>
  <si>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</si>
  <si>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</si>
  <si>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</si>
  <si>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</si>
  <si>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</si>
  <si>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</si>
  <si>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</si>
  <si>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</si>
  <si>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</si>
  <si>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</si>
  <si>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</si>
  <si>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</si>
  <si>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</si>
  <si>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</si>
  <si>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</si>
  <si>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</si>
  <si>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</si>
  <si>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</si>
  <si>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</si>
  <si>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</si>
  <si>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</si>
  <si>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</si>
  <si>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</si>
  <si>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</si>
  <si>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</si>
  <si>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</si>
  <si>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</si>
  <si>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</si>
  <si>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</si>
  <si>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</si>
  <si>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</si>
  <si>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</si>
  <si>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</si>
  <si>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</si>
  <si>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</si>
  <si>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</si>
  <si>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</si>
  <si>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</si>
  <si>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</si>
  <si>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</si>
  <si>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</si>
  <si>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</si>
  <si>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</si>
  <si>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</si>
  <si>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</si>
  <si>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</si>
  <si>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</si>
  <si>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</si>
  <si>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</si>
  <si>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</si>
  <si>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</si>
  <si>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</si>
  <si>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</si>
  <si>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</si>
  <si>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</si>
  <si>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</si>
  <si>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</si>
  <si>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</si>
  <si>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</si>
  <si>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</si>
  <si>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</si>
  <si>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</si>
  <si>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</si>
  <si>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</si>
  <si>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</si>
  <si>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</si>
  <si>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</si>
  <si>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</si>
  <si>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</si>
  <si>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</si>
  <si>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</si>
  <si>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</si>
  <si>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</si>
  <si>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</si>
  <si>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</si>
  <si>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</si>
  <si>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</si>
  <si>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</si>
  <si>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</si>
  <si>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</si>
  <si>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</si>
  <si>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</si>
  <si>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</si>
  <si>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</si>
  <si>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</si>
  <si>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</si>
  <si>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</si>
  <si>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</si>
  <si>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</si>
  <si>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</si>
  <si>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</si>
  <si>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</si>
  <si>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</si>
  <si>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</si>
  <si>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</si>
  <si>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</si>
  <si>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</si>
  <si>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</si>
  <si>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</si>
  <si>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</si>
  <si>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</si>
  <si>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</si>
  <si>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</si>
  <si>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</si>
  <si>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</si>
  <si>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</si>
  <si>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</si>
  <si>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</si>
  <si>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</si>
  <si>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</si>
  <si>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</si>
  <si>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</si>
  <si>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</si>
  <si>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</si>
  <si>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</si>
  <si>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</si>
  <si>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</si>
  <si>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</si>
  <si>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</si>
  <si>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</si>
  <si>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</si>
  <si>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</si>
  <si>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</si>
  <si>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</si>
  <si>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</si>
  <si>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</si>
  <si>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</si>
  <si>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</si>
  <si>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</si>
  <si>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</si>
  <si>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</si>
  <si>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</si>
  <si>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</si>
  <si>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</si>
  <si>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</si>
  <si>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</si>
  <si>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</si>
  <si>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</si>
  <si>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</si>
  <si>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</si>
  <si>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</si>
  <si>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</si>
  <si>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</si>
  <si>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</si>
  <si>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</si>
  <si>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</si>
  <si>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</si>
  <si>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</si>
  <si>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</si>
  <si>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</si>
  <si>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</si>
  <si>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</si>
  <si>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</si>
  <si>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</si>
  <si>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</si>
  <si>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</si>
  <si>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</si>
  <si>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</si>
  <si>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</si>
  <si>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</si>
  <si>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</si>
  <si>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</si>
  <si>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</si>
  <si>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</si>
  <si>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</si>
  <si>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</si>
  <si>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</si>
  <si>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</si>
  <si>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</si>
  <si>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</si>
  <si>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</si>
  <si>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</si>
  <si>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</si>
  <si>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</si>
  <si>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</si>
  <si>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</si>
  <si>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</si>
  <si>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</si>
  <si>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</si>
  <si>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</si>
  <si>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</si>
  <si>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</si>
  <si>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</si>
  <si>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</si>
  <si>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</si>
  <si>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</si>
  <si>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</si>
  <si>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</si>
  <si>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</si>
  <si>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</si>
  <si>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</si>
  <si>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</si>
  <si>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</si>
  <si>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</si>
  <si>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</si>
  <si>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</si>
  <si>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</si>
  <si>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</si>
  <si>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</si>
  <si>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</si>
  <si>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</si>
  <si>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</si>
  <si>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</si>
  <si>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</si>
  <si>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</si>
  <si>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</si>
  <si>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</si>
  <si>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</si>
  <si>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</si>
  <si>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</si>
  <si>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</si>
  <si>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</si>
  <si>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</si>
  <si>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</si>
  <si>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</si>
  <si>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</si>
  <si>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</si>
  <si>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</si>
  <si>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</si>
  <si>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</si>
  <si>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</si>
  <si>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</si>
  <si>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</si>
  <si>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</si>
  <si>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</si>
  <si>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</si>
  <si>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</si>
  <si>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</si>
  <si>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</si>
  <si>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</si>
  <si>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</si>
  <si>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</si>
  <si>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</si>
  <si>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</si>
  <si>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</si>
  <si>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</si>
  <si>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</si>
  <si>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</si>
  <si>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</si>
  <si>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</si>
  <si>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</si>
  <si>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</si>
  <si>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</si>
  <si>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</si>
  <si>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</si>
  <si>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</si>
  <si>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</si>
  <si>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</si>
  <si>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</si>
  <si>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</si>
  <si>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</si>
  <si>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</si>
  <si>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</si>
  <si>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</si>
  <si>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</si>
  <si>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</si>
  <si>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</si>
  <si>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</si>
  <si>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</si>
  <si>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</si>
  <si>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</si>
  <si>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</si>
  <si>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</si>
  <si>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</si>
  <si>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</si>
  <si>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</si>
  <si>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</si>
  <si>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</si>
  <si>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</si>
  <si>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</si>
  <si>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</si>
  <si>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</si>
  <si>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</si>
  <si>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</si>
  <si>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</si>
  <si>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</si>
  <si>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</si>
  <si>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</si>
  <si>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</si>
  <si>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</si>
  <si>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</si>
  <si>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</si>
  <si>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</si>
  <si>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</si>
  <si>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</si>
  <si>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</si>
  <si>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</si>
  <si>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</si>
  <si>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</si>
  <si>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</si>
  <si>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</si>
  <si>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</si>
  <si>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</si>
  <si>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</si>
  <si>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</si>
  <si>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</si>
  <si>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</si>
  <si>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</si>
  <si>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</si>
  <si>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</si>
  <si>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</si>
  <si>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</si>
  <si>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</si>
  <si>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</si>
  <si>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</si>
  <si>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</si>
  <si>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</si>
  <si>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</si>
  <si>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</si>
  <si>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</si>
  <si>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</si>
  <si>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</si>
  <si>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</si>
  <si>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</si>
  <si>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</si>
  <si>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</si>
  <si>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</si>
  <si>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</si>
  <si>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</si>
  <si>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</si>
  <si>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</si>
  <si>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</si>
  <si>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</si>
  <si>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</si>
  <si>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</si>
  <si>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</si>
  <si>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</si>
  <si>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</si>
  <si>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</si>
  <si>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</si>
  <si>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</si>
  <si>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</si>
  <si>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</si>
  <si>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</si>
  <si>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</si>
  <si>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</si>
  <si>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</si>
  <si>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</si>
  <si>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</si>
  <si>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</si>
  <si>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</si>
  <si>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</si>
  <si>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</si>
  <si>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</si>
  <si>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</si>
  <si>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</si>
  <si>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</si>
  <si>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</si>
  <si>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</si>
  <si>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</si>
  <si>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</si>
  <si>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</si>
  <si>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</si>
  <si>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</si>
  <si>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</si>
  <si>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</si>
  <si>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</si>
  <si>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</si>
  <si>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</si>
  <si>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</si>
  <si>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</si>
  <si>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</si>
  <si>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</si>
  <si>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</si>
  <si>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</si>
  <si>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</si>
  <si>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</si>
  <si>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</si>
  <si>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</si>
  <si>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</si>
  <si>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</si>
  <si>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</si>
  <si>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</si>
  <si>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</si>
  <si>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</si>
  <si>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</si>
  <si>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</si>
  <si>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</si>
  <si>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</si>
  <si>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</si>
  <si>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</si>
  <si>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</si>
  <si>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</si>
  <si>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</si>
  <si>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</si>
  <si>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</si>
  <si>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</si>
  <si>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</si>
  <si>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</si>
  <si>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</si>
  <si>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</si>
  <si>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</si>
  <si>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</si>
  <si>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</si>
  <si>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</si>
  <si>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</si>
  <si>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</si>
  <si>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</si>
  <si>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</si>
  <si>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</si>
  <si>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</si>
  <si>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</si>
  <si>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</si>
  <si>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</si>
  <si>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</si>
  <si>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</si>
  <si>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</si>
  <si>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</si>
  <si>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</si>
  <si>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</si>
  <si>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</si>
  <si>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</si>
  <si>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</si>
  <si>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</si>
  <si>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</si>
  <si>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</si>
  <si>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</si>
  <si>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</si>
  <si>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</si>
  <si>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</si>
  <si>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</si>
  <si>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</si>
  <si>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</si>
  <si>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</si>
  <si>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</si>
  <si>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</si>
  <si>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</si>
  <si>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</si>
  <si>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</si>
  <si>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</si>
  <si>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</si>
  <si>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</si>
  <si>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</si>
  <si>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</si>
  <si>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</si>
  <si>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</si>
  <si>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</si>
  <si>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</si>
  <si>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</si>
  <si>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</si>
  <si>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</si>
  <si>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</si>
  <si>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</si>
  <si>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</si>
  <si>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</si>
  <si>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</si>
  <si>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</si>
  <si>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</si>
  <si>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</si>
  <si>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</si>
  <si>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</si>
  <si>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</si>
  <si>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</si>
  <si>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</si>
  <si>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</si>
  <si>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</si>
  <si>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</si>
  <si>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</si>
  <si>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</si>
  <si>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</si>
  <si>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</si>
  <si>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</si>
  <si>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</si>
  <si>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</si>
  <si>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</si>
  <si>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</si>
  <si>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</si>
  <si>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</si>
  <si>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</si>
  <si>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</si>
  <si>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</si>
  <si>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</si>
  <si>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</si>
  <si>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</si>
  <si>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</si>
  <si>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</si>
  <si>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</si>
  <si>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</si>
  <si>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</si>
  <si>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</si>
  <si>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</si>
  <si>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</si>
  <si>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</si>
  <si>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</si>
  <si>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</si>
  <si>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</si>
  <si>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</si>
  <si>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</si>
  <si>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</si>
  <si>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</si>
  <si>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</si>
  <si>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</si>
  <si>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</si>
  <si>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</si>
  <si>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</si>
  <si>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</si>
  <si>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</si>
  <si>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</si>
  <si>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</si>
  <si>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</si>
  <si>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</si>
  <si>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</si>
  <si>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</si>
  <si>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</si>
  <si>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</si>
  <si>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</si>
  <si>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</si>
  <si>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</si>
  <si>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</si>
  <si>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</si>
  <si>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</si>
  <si>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</si>
  <si>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</si>
  <si>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</si>
  <si>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</si>
  <si>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</si>
  <si>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</si>
  <si>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</si>
  <si>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</si>
  <si>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</si>
  <si>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</si>
  <si>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</si>
  <si>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</si>
  <si>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</si>
  <si>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</si>
  <si>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</si>
  <si>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</si>
  <si>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</si>
  <si>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</si>
  <si>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</si>
  <si>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</si>
  <si>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</si>
  <si>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</si>
  <si>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</si>
  <si>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</si>
  <si>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</si>
  <si>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</si>
  <si>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</si>
  <si>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</si>
  <si>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</si>
  <si>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</si>
  <si>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</si>
  <si>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</si>
  <si>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</si>
  <si>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</si>
  <si>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</si>
  <si>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</si>
  <si>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</si>
  <si>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</si>
  <si>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</si>
  <si>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</si>
  <si>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</si>
  <si>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</si>
  <si>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</si>
  <si>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</si>
  <si>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</si>
  <si>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</si>
  <si>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</si>
  <si>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</si>
  <si>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</si>
  <si>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</si>
  <si>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</si>
  <si>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</si>
  <si>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</si>
  <si>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</si>
  <si>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</si>
  <si>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</si>
  <si>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</si>
  <si>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</si>
  <si>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</si>
  <si>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</si>
  <si>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</si>
  <si>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</si>
  <si>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</si>
  <si>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</si>
  <si>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</si>
  <si>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</si>
  <si>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</si>
  <si>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</si>
  <si>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</si>
  <si>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</si>
  <si>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</si>
  <si>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</si>
  <si>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</si>
  <si>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</si>
  <si>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</si>
  <si>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</si>
  <si>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</si>
  <si>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</si>
  <si>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</si>
  <si>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</si>
  <si>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</si>
  <si>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</si>
  <si>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</si>
  <si>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</si>
  <si>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</si>
  <si>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</si>
  <si>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</si>
  <si>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</si>
  <si>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</si>
  <si>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</si>
  <si>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</si>
  <si>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</si>
  <si>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</si>
  <si>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</si>
  <si>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</si>
  <si>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</si>
  <si>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</si>
  <si>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</si>
  <si>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</si>
  <si>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</si>
  <si>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</si>
  <si>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</si>
  <si>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</si>
  <si>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</si>
  <si>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</si>
  <si>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</si>
  <si>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</si>
  <si>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</si>
  <si>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</si>
  <si>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</si>
  <si>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</si>
  <si>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</si>
  <si>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</si>
  <si>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</si>
  <si>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</si>
  <si>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</si>
  <si>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</si>
  <si>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</si>
  <si>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</si>
  <si>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</si>
  <si>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</si>
  <si>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</si>
  <si>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</si>
  <si>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</si>
  <si>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</si>
  <si>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</si>
  <si>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</si>
  <si>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</si>
  <si>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</si>
  <si>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</si>
  <si>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</si>
  <si>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</si>
  <si>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</si>
  <si>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</si>
  <si>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</si>
  <si>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</si>
  <si>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</si>
  <si>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</si>
  <si>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</si>
  <si>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</si>
  <si>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</si>
  <si>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</si>
  <si>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</si>
  <si>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</si>
  <si>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</si>
  <si>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</si>
  <si>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</si>
  <si>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</si>
  <si>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</si>
  <si>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</si>
  <si>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</si>
  <si>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</si>
  <si>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</si>
  <si>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</si>
  <si>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</si>
  <si>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</si>
  <si>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</si>
  <si>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</si>
  <si>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</si>
  <si>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</si>
  <si>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</si>
  <si>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</si>
  <si>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</si>
  <si>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</si>
  <si>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</si>
  <si>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</si>
  <si>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</si>
  <si>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</si>
  <si>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</si>
  <si>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</si>
  <si>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</si>
  <si>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</si>
  <si>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</si>
  <si>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</si>
  <si>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</si>
  <si>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</si>
  <si>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</si>
  <si>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</si>
  <si>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</si>
  <si>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</si>
  <si>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</si>
  <si>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</si>
  <si>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</si>
  <si>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</si>
  <si>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</si>
  <si>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</si>
  <si>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</si>
  <si>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</si>
  <si>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</si>
  <si>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</si>
  <si>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</si>
  <si>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</si>
  <si>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</si>
  <si>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</si>
  <si>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</si>
  <si>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</si>
  <si>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</si>
  <si>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</si>
  <si>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</si>
  <si>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</si>
  <si>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</si>
  <si>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</si>
  <si>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</si>
  <si>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</si>
  <si>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</si>
  <si>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</si>
  <si>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</si>
  <si>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</si>
  <si>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</si>
  <si>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</si>
  <si>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</si>
  <si>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</si>
  <si>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</si>
  <si>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</si>
  <si>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</si>
  <si>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</si>
  <si>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</si>
  <si>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</si>
  <si>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</si>
  <si>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</si>
  <si>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</si>
  <si>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</si>
  <si>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</si>
  <si>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</si>
  <si>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</si>
  <si>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</si>
  <si>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</si>
  <si>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</si>
  <si>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</si>
  <si>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</si>
  <si>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</si>
  <si>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</si>
  <si>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</si>
  <si>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</si>
  <si>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</si>
  <si>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</si>
  <si>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</si>
  <si>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</si>
  <si>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</si>
  <si>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</si>
  <si>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</si>
  <si>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</si>
  <si>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</si>
  <si>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</si>
  <si>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</si>
  <si>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</si>
  <si>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</si>
  <si>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</si>
  <si>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</si>
  <si>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</si>
  <si>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</si>
  <si>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</si>
  <si>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</si>
  <si>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</si>
  <si>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</si>
  <si>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</si>
  <si>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</si>
  <si>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</si>
  <si>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</si>
  <si>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</si>
  <si>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</si>
  <si>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</si>
  <si>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</si>
  <si>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</si>
  <si>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</si>
  <si>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</si>
  <si>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</si>
  <si>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</si>
  <si>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</si>
  <si>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</si>
  <si>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</si>
  <si>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</si>
  <si>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</si>
  <si>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</si>
  <si>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</si>
  <si>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</si>
  <si>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</si>
  <si>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</si>
  <si>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</si>
  <si>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</si>
  <si>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</si>
  <si>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</si>
  <si>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</si>
  <si>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</si>
  <si>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</si>
  <si>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</si>
  <si>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</si>
  <si>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</si>
  <si>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</si>
  <si>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</si>
  <si>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</si>
  <si>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</si>
  <si>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</si>
  <si>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</si>
  <si>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</si>
  <si>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</si>
  <si>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</si>
  <si>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</si>
  <si>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</si>
  <si>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</si>
  <si>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</si>
  <si>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</si>
  <si>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</si>
  <si>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</si>
  <si>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</si>
  <si>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</si>
  <si>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</si>
  <si>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</si>
  <si>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</si>
  <si>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</si>
  <si>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</si>
  <si>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</si>
  <si>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</si>
  <si>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</si>
  <si>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</si>
  <si>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</si>
  <si>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</si>
  <si>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</si>
  <si>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</si>
  <si>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</si>
  <si>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</si>
  <si>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</si>
  <si>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</si>
  <si>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</si>
  <si>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</si>
  <si>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</si>
  <si>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</si>
  <si>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</si>
  <si>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</si>
  <si>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</si>
  <si>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</si>
  <si>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</si>
  <si>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</si>
  <si>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</si>
  <si>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</si>
  <si>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</si>
  <si>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</si>
  <si>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</si>
  <si>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</si>
  <si>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</si>
  <si>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</si>
  <si>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</si>
  <si>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</si>
  <si>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</si>
  <si>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</si>
  <si>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</si>
  <si>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</si>
  <si>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</si>
  <si>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</si>
  <si>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</si>
  <si>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</si>
  <si>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</si>
  <si>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</si>
  <si>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</si>
  <si>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</si>
  <si>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</si>
  <si>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</si>
  <si>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</si>
  <si>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</si>
  <si>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</si>
  <si>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</si>
  <si>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</si>
  <si>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</si>
  <si>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</si>
  <si>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</si>
  <si>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</si>
  <si>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</si>
  <si>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</si>
  <si>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</si>
  <si>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</si>
  <si>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</si>
  <si>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</si>
  <si>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</si>
  <si>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</si>
  <si>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</si>
  <si>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</si>
  <si>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</si>
  <si>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</si>
  <si>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</si>
  <si>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</si>
  <si>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</si>
  <si>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</si>
  <si>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</si>
  <si>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</si>
  <si>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</si>
  <si>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</si>
  <si>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</si>
  <si>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</si>
  <si>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</si>
  <si>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</si>
  <si>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</si>
  <si>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</si>
  <si>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</si>
  <si>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</si>
  <si>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</si>
  <si>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</si>
  <si>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</si>
  <si>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</si>
  <si>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</si>
  <si>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</si>
  <si>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</si>
  <si>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</si>
  <si>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</si>
  <si>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</si>
  <si>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</si>
  <si>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</si>
  <si>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</si>
  <si>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</si>
  <si>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</si>
  <si>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</si>
  <si>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</si>
  <si>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</si>
  <si>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</si>
  <si>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</si>
  <si>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</si>
  <si>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</si>
  <si>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</si>
  <si>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</si>
  <si>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</si>
  <si>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</si>
  <si>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</si>
  <si>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</si>
  <si>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</si>
  <si>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</si>
  <si>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</si>
  <si>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</si>
  <si>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</si>
  <si>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</si>
  <si>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</si>
  <si>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</si>
  <si>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</si>
  <si>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</si>
  <si>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</si>
  <si>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</si>
  <si>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</si>
  <si>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</si>
  <si>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</si>
  <si>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</si>
  <si>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</si>
  <si>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</si>
  <si>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</si>
  <si>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</si>
  <si>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</si>
  <si>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</si>
  <si>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</si>
  <si>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</si>
  <si>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</si>
  <si>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</si>
  <si>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</si>
  <si>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</si>
  <si>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</si>
  <si>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</si>
  <si>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</si>
  <si>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</si>
  <si>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</si>
  <si>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</si>
  <si>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</si>
  <si>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</si>
  <si>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</si>
  <si>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</si>
  <si>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</si>
  <si>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</si>
  <si>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</si>
  <si>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</si>
  <si>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</si>
  <si>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</si>
  <si>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</si>
  <si>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</si>
  <si>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</si>
  <si>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</si>
  <si>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</si>
  <si>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</si>
  <si>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</si>
  <si>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</si>
  <si>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</si>
  <si>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</si>
  <si>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</si>
  <si>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</si>
  <si>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</si>
  <si>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</si>
  <si>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</si>
  <si>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</si>
  <si>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</si>
  <si>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</si>
  <si>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</si>
  <si>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</si>
  <si>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</si>
  <si>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</si>
  <si>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</si>
  <si>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</si>
  <si>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</si>
  <si>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</si>
  <si>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</si>
  <si>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</si>
  <si>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</si>
  <si>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</si>
  <si>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</si>
  <si>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</si>
  <si>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</si>
  <si>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</si>
  <si>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</si>
  <si>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</si>
  <si>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</si>
  <si>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</si>
  <si>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</si>
  <si>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</si>
  <si>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</si>
  <si>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</si>
  <si>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</si>
  <si>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</si>
  <si>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</si>
  <si>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</si>
  <si>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</si>
  <si>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</si>
  <si>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</si>
  <si>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</si>
  <si>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</si>
  <si>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</si>
  <si>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</si>
  <si>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</si>
  <si>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</si>
  <si>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</si>
  <si>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</si>
  <si>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</si>
  <si>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</si>
  <si>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</si>
  <si>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</si>
  <si>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</si>
  <si>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</si>
  <si>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</si>
  <si>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</si>
  <si>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</si>
  <si>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</si>
  <si>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</si>
  <si>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</si>
  <si>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</si>
  <si>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</si>
  <si>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</si>
  <si>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</si>
  <si>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</si>
  <si>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</si>
  <si>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</si>
  <si>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</si>
  <si>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</si>
  <si>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</si>
  <si>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</si>
  <si>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</si>
  <si>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</si>
  <si>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</si>
  <si>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</si>
  <si>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</si>
  <si>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</si>
  <si>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</si>
  <si>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</si>
  <si>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</si>
  <si>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</si>
  <si>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</si>
  <si>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</si>
  <si>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</si>
  <si>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</si>
  <si>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</si>
  <si>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</si>
  <si>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</si>
  <si>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</si>
  <si>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</si>
  <si>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</si>
  <si>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</si>
  <si>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</si>
  <si>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</si>
  <si>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</si>
  <si>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</si>
  <si>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</si>
  <si>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</si>
  <si>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</si>
  <si>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</si>
  <si>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</si>
  <si>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</si>
  <si>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</si>
  <si>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</si>
  <si>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</si>
  <si>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</si>
  <si>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</si>
  <si>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</si>
  <si>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</si>
  <si>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</si>
  <si>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</si>
  <si>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</si>
  <si>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</si>
  <si>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</si>
  <si>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</si>
  <si>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</si>
  <si>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</si>
  <si>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</si>
  <si>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</si>
  <si>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</si>
  <si>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</si>
  <si>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</si>
  <si>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</si>
  <si>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</si>
  <si>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</si>
  <si>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</si>
  <si>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</si>
  <si>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</si>
  <si>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</si>
  <si>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</si>
  <si>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</si>
  <si>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</si>
  <si>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</si>
  <si>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</si>
  <si>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</si>
  <si>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</si>
  <si>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</si>
  <si>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</si>
  <si>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</si>
  <si>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</si>
  <si>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</si>
  <si>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</si>
  <si>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</si>
  <si>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</si>
  <si>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</si>
  <si>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</si>
  <si>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</si>
  <si>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</si>
  <si>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</si>
  <si>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</si>
  <si>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</si>
  <si>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</si>
  <si>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</si>
  <si>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</si>
  <si>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</si>
  <si>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</si>
  <si>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</si>
  <si>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</si>
  <si>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</si>
  <si>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</si>
  <si>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</si>
  <si>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</si>
  <si>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</si>
  <si>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</si>
  <si>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</si>
  <si>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</si>
  <si>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</si>
  <si>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</si>
  <si>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</si>
  <si>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</si>
  <si>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</si>
  <si>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</si>
  <si>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</si>
  <si>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</si>
  <si>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</si>
  <si>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</si>
  <si>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</si>
  <si>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</si>
  <si>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</si>
  <si>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</si>
  <si>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</si>
  <si>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</si>
  <si>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</si>
  <si>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</si>
  <si>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</si>
  <si>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</si>
  <si>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</si>
  <si>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</si>
  <si>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</si>
  <si>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</si>
  <si>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</si>
  <si>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</si>
  <si>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</si>
  <si>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</si>
  <si>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</si>
  <si>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</si>
  <si>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</si>
  <si>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</si>
  <si>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</si>
  <si>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</si>
  <si>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</si>
  <si>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</si>
  <si>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</si>
  <si>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</si>
  <si>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</si>
  <si>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</si>
  <si>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</si>
  <si>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</si>
  <si>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</si>
  <si>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</si>
  <si>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</si>
  <si>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</si>
  <si>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</si>
  <si>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</si>
  <si>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</si>
  <si>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</si>
  <si>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</si>
  <si>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</si>
  <si>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</si>
  <si>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</si>
  <si>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</si>
  <si>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</si>
  <si>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</si>
  <si>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</si>
  <si>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</si>
  <si>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</si>
  <si>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</si>
  <si>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</si>
  <si>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</si>
  <si>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</si>
  <si>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</si>
  <si>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</si>
  <si>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</si>
  <si>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</si>
  <si>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</si>
  <si>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</si>
  <si>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</si>
  <si>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</si>
  <si>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</si>
  <si>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</si>
  <si>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</si>
  <si>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</si>
  <si>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</si>
  <si>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</si>
  <si>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</si>
  <si>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</si>
  <si>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</si>
  <si>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</si>
  <si>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</si>
  <si>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</si>
  <si>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</si>
  <si>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</si>
  <si>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</si>
  <si>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</si>
  <si>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</si>
  <si>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</si>
  <si>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</si>
  <si>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</si>
  <si>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</si>
  <si>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</si>
  <si>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</si>
  <si>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</si>
  <si>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</si>
  <si>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</si>
  <si>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</si>
  <si>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</si>
  <si>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</si>
  <si>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</si>
  <si>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</si>
  <si>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</si>
  <si>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</si>
  <si>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</si>
  <si>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</si>
  <si>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</si>
  <si>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</si>
  <si>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</si>
  <si>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</si>
  <si>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</si>
  <si>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</si>
  <si>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</si>
  <si>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</si>
  <si>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</si>
  <si>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</si>
  <si>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</si>
  <si>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</si>
  <si>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</si>
  <si>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</si>
  <si>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</si>
  <si>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</si>
  <si>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</si>
  <si>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</si>
  <si>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</si>
  <si>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</si>
  <si>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</si>
  <si>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</si>
  <si>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</si>
  <si>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</si>
  <si>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</si>
  <si>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</si>
  <si>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</si>
  <si>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</si>
  <si>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</si>
  <si>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</si>
  <si>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</si>
  <si>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</si>
  <si>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</si>
  <si>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</si>
  <si>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</si>
  <si>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</si>
  <si>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</si>
  <si>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</si>
  <si>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</si>
  <si>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</si>
  <si>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</si>
  <si>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</si>
  <si>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</si>
  <si>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</si>
  <si>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</si>
  <si>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</si>
  <si>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</si>
  <si>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</si>
  <si>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</si>
  <si>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</si>
  <si>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</si>
  <si>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</si>
  <si>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</si>
  <si>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</si>
  <si>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</si>
  <si>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</si>
  <si>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</si>
  <si>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</si>
  <si>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</si>
  <si>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</si>
  <si>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</si>
  <si>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</si>
  <si>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</si>
  <si>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</si>
  <si>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</si>
  <si>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</si>
  <si>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</si>
  <si>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</si>
  <si>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</si>
  <si>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</si>
  <si>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</si>
  <si>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</si>
  <si>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</si>
  <si>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</si>
  <si>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</si>
  <si>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</si>
  <si>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</si>
  <si>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</si>
  <si>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</si>
  <si>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</si>
  <si>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</si>
  <si>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</si>
  <si>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</si>
  <si>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</si>
  <si>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</si>
  <si>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</si>
  <si>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</si>
  <si>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</si>
  <si>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</si>
  <si>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</si>
  <si>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</si>
  <si>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</si>
  <si>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</si>
  <si>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</si>
  <si>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</si>
  <si>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</si>
  <si>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</si>
  <si>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</si>
  <si>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</si>
  <si>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</si>
  <si>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</si>
  <si>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</si>
  <si>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</si>
  <si>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</si>
  <si>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</si>
  <si>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</si>
  <si>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</si>
  <si>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</si>
  <si>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</si>
  <si>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</si>
  <si>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</si>
  <si>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</si>
  <si>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</si>
  <si>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</si>
  <si>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</si>
  <si>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</si>
  <si>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</si>
  <si>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</si>
  <si>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</si>
  <si>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</si>
  <si>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</si>
  <si>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</si>
  <si>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</si>
  <si>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</si>
  <si>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</si>
  <si>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</si>
  <si>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</si>
  <si>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</si>
  <si>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</si>
  <si>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</si>
  <si>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</si>
  <si>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</si>
  <si>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</si>
  <si>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</si>
  <si>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</si>
  <si>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</si>
  <si>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</si>
  <si>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</si>
  <si>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</si>
  <si>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</si>
  <si>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</si>
  <si>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</si>
  <si>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</si>
  <si>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</si>
  <si>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</si>
  <si>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</si>
  <si>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</si>
  <si>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</si>
  <si>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</si>
  <si>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</si>
  <si>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</si>
  <si>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</si>
  <si>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</si>
  <si>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</si>
  <si>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</si>
  <si>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</si>
  <si>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</si>
  <si>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</si>
  <si>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</si>
  <si>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</si>
  <si>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</si>
  <si>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</si>
  <si>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</si>
  <si>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</si>
  <si>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</si>
  <si>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</si>
  <si>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</si>
  <si>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</si>
  <si>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</si>
  <si>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</si>
  <si>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</si>
  <si>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</si>
  <si>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</si>
  <si>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</si>
  <si>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</si>
  <si>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</si>
  <si>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</si>
  <si>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</si>
  <si>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</si>
  <si>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</si>
  <si>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</si>
  <si>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</si>
  <si>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</si>
  <si>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</si>
  <si>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</si>
  <si>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</si>
  <si>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</si>
  <si>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</si>
  <si>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</si>
  <si>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</si>
  <si>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</si>
  <si>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</si>
  <si>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</si>
  <si>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</si>
  <si>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</si>
  <si>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</si>
  <si>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</si>
  <si>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</si>
  <si>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</si>
  <si>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</si>
  <si>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</si>
  <si>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</si>
  <si>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</si>
  <si>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</si>
  <si>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</si>
  <si>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</si>
  <si>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</si>
  <si>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</si>
  <si>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</si>
  <si>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</si>
  <si>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</si>
  <si>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</si>
  <si>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</si>
  <si>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</si>
  <si>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</si>
  <si>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</si>
  <si>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</si>
  <si>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</si>
  <si>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</si>
  <si>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</si>
  <si>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</si>
  <si>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</si>
  <si>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</si>
  <si>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</si>
  <si>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</si>
  <si>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</si>
  <si>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</si>
  <si>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</si>
  <si>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</si>
  <si>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</si>
  <si>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</si>
  <si>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</si>
  <si>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</si>
  <si>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</si>
  <si>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</si>
  <si>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</si>
  <si>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</si>
  <si>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</si>
  <si>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</si>
  <si>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</si>
  <si>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</si>
  <si>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</si>
  <si>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</si>
  <si>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</si>
  <si>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</si>
  <si>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</si>
  <si>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</si>
  <si>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</si>
  <si>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</si>
  <si>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</si>
  <si>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</si>
  <si>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</si>
  <si>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</si>
  <si>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</si>
  <si>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</si>
  <si>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</si>
  <si>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</si>
  <si>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</si>
  <si>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</si>
  <si>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</si>
  <si>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</si>
  <si>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</si>
  <si>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</si>
  <si>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</si>
  <si>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</si>
  <si>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</si>
  <si>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</si>
  <si>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</si>
  <si>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</si>
  <si>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</si>
  <si>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</si>
  <si>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</si>
  <si>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</si>
  <si>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</si>
  <si>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</si>
  <si>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</si>
  <si>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</si>
  <si>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</si>
  <si>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</si>
  <si>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</si>
  <si>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</si>
  <si>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</si>
  <si>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</si>
  <si>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</si>
  <si>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</si>
  <si>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</si>
  <si>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</si>
  <si>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</si>
  <si>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</si>
  <si>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</si>
  <si>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</si>
  <si>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</si>
  <si>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</si>
  <si>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</si>
  <si>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</si>
  <si>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</si>
  <si>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</si>
  <si>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</si>
  <si>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</si>
  <si>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</si>
  <si>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</si>
  <si>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</si>
  <si>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</si>
  <si>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</si>
  <si>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</si>
  <si>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</si>
  <si>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</si>
  <si>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</si>
  <si>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</si>
  <si>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</si>
  <si>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</si>
  <si>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</si>
  <si>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</si>
  <si>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</si>
  <si>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</si>
  <si>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</si>
  <si>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</si>
  <si>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</si>
  <si>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</si>
  <si>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</si>
  <si>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</si>
  <si>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</si>
  <si>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</si>
  <si>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</si>
  <si>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</si>
  <si>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</si>
  <si>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</si>
  <si>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</si>
  <si>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</si>
  <si>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</si>
  <si>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</si>
  <si>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</si>
  <si>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</si>
  <si>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</si>
  <si>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</si>
  <si>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</si>
  <si>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</si>
  <si>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</si>
  <si>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</si>
  <si>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</si>
  <si>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</si>
  <si>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</si>
  <si>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</si>
  <si>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</si>
  <si>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</si>
  <si>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</si>
  <si>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</si>
  <si>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</si>
  <si>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</si>
  <si>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</si>
  <si>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</si>
  <si>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</si>
  <si>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</si>
  <si>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</si>
  <si>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</si>
  <si>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</si>
  <si>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</si>
  <si>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</si>
  <si>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</si>
  <si>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</si>
  <si>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</si>
  <si>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</si>
  <si>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</si>
  <si>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</si>
  <si>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</si>
  <si>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</si>
  <si>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</si>
  <si>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</si>
  <si>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</si>
  <si>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</si>
  <si>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</si>
  <si>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</si>
  <si>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</si>
  <si>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</si>
  <si>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</si>
  <si>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</si>
  <si>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</si>
  <si>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</si>
  <si>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</si>
  <si>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</si>
  <si>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</si>
  <si>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</si>
  <si>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</si>
  <si>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</si>
  <si>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</si>
  <si>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</si>
  <si>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</si>
  <si>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</si>
  <si>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</si>
  <si>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</si>
  <si>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</si>
  <si>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</si>
  <si>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</si>
  <si>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</si>
  <si>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</si>
  <si>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</si>
  <si>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</si>
  <si>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</si>
  <si>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</si>
  <si>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</si>
  <si>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</si>
  <si>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</si>
  <si>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</si>
  <si>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</si>
  <si>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</si>
  <si>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</si>
  <si>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</si>
  <si>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</si>
  <si>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</si>
  <si>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</si>
  <si>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</si>
  <si>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</si>
  <si>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</si>
  <si>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</si>
  <si>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</si>
  <si>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</si>
  <si>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</si>
  <si>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</si>
  <si>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</si>
  <si>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</si>
  <si>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</si>
  <si>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</si>
  <si>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</si>
  <si>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</si>
  <si>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</si>
  <si>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</si>
  <si>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</si>
  <si>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</si>
  <si>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</si>
  <si>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</si>
  <si>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</si>
  <si>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</si>
  <si>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</si>
  <si>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</si>
  <si>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</si>
  <si>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</si>
  <si>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</si>
  <si>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</si>
  <si>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</si>
  <si>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</si>
  <si>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</si>
  <si>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</si>
  <si>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</si>
  <si>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</si>
  <si>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</si>
  <si>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</si>
  <si>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</si>
  <si>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</si>
  <si>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</si>
  <si>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</si>
  <si>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</si>
  <si>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</si>
  <si>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</si>
  <si>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</si>
  <si>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</si>
  <si>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</si>
  <si>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</si>
  <si>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</si>
  <si>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</si>
  <si>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</si>
  <si>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</si>
  <si>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</si>
  <si>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</si>
  <si>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</si>
  <si>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</si>
  <si>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</si>
  <si>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</si>
  <si>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</si>
  <si>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</si>
  <si>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</si>
  <si>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</si>
  <si>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</si>
  <si>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</si>
  <si>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</si>
  <si>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</si>
  <si>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</si>
  <si>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</si>
  <si>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</si>
  <si>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</si>
  <si>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</si>
  <si>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</si>
  <si>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</si>
  <si>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</si>
  <si>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</si>
  <si>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</si>
  <si>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</si>
  <si>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</si>
  <si>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</si>
  <si>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</si>
  <si>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</si>
  <si>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</si>
  <si>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</si>
  <si>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</si>
  <si>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</si>
  <si>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</si>
  <si>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</si>
  <si>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</si>
  <si>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</si>
  <si>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</si>
  <si>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</si>
  <si>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</si>
  <si>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</si>
  <si>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</si>
  <si>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</si>
  <si>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</si>
  <si>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</si>
  <si>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</si>
  <si>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</si>
  <si>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</si>
  <si>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</si>
  <si>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</si>
  <si>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</si>
  <si>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</si>
  <si>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</si>
  <si>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</si>
  <si>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</si>
  <si>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</si>
  <si>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</si>
  <si>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</si>
  <si>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</si>
  <si>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</si>
  <si>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</si>
  <si>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</si>
  <si>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</si>
  <si>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</si>
  <si>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</si>
  <si>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</si>
  <si>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</si>
  <si>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</si>
  <si>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</si>
  <si>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</si>
  <si>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</si>
  <si>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</si>
  <si>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</si>
  <si>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</si>
  <si>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</si>
  <si>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</si>
  <si>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</si>
  <si>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</si>
  <si>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</si>
  <si>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</si>
  <si>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</si>
  <si>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</si>
  <si>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</si>
  <si>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</si>
  <si>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</si>
  <si>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</si>
  <si>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</si>
  <si>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</si>
  <si>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</si>
  <si>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</si>
  <si>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</si>
  <si>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</si>
  <si>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</si>
  <si>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</si>
  <si>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</si>
  <si>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</si>
  <si>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</si>
  <si>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</si>
  <si>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</si>
  <si>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</si>
  <si>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</si>
  <si>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</si>
  <si>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</si>
  <si>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</si>
  <si>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</si>
  <si>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</si>
  <si>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</si>
  <si>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</si>
  <si>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</si>
  <si>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</si>
  <si>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</si>
  <si>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</si>
  <si>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</si>
  <si>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</si>
  <si>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</si>
  <si>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</si>
  <si>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</si>
  <si>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</si>
  <si>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</si>
  <si>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</si>
  <si>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</si>
  <si>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</si>
  <si>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</si>
  <si>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</si>
  <si>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</si>
  <si>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</si>
  <si>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</si>
  <si>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</si>
  <si>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</si>
  <si>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</si>
  <si>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</si>
  <si>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</si>
  <si>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</si>
  <si>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</si>
  <si>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</si>
  <si>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</si>
  <si>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</si>
  <si>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</si>
  <si>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</si>
  <si>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</si>
  <si>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</si>
  <si>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</si>
  <si>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</si>
  <si>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</si>
  <si>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</si>
  <si>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</si>
  <si>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</si>
  <si>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</si>
  <si>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</si>
  <si>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</si>
  <si>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</si>
  <si>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</si>
  <si>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</si>
  <si>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</si>
  <si>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</si>
  <si>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</si>
  <si>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</si>
  <si>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</si>
  <si>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</si>
  <si>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</si>
  <si>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</si>
  <si>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</si>
  <si>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</si>
  <si>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</si>
  <si>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</si>
  <si>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</si>
  <si>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</si>
  <si>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</si>
  <si>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</si>
  <si>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</si>
  <si>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</si>
  <si>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</si>
  <si>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</si>
  <si>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</si>
  <si>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</si>
  <si>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</si>
  <si>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</si>
  <si>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</si>
  <si>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</si>
  <si>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</si>
  <si>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</si>
  <si>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</si>
  <si>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</si>
  <si>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</si>
  <si>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</si>
  <si>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</si>
  <si>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</si>
  <si>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</si>
  <si>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</si>
  <si>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</si>
  <si>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</si>
  <si>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</si>
  <si>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</si>
  <si>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</si>
  <si>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</si>
  <si>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</si>
  <si>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</si>
  <si>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</si>
  <si>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</si>
  <si>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</si>
  <si>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</si>
  <si>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</si>
  <si>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</si>
  <si>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</si>
  <si>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</si>
  <si>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</si>
  <si>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</si>
  <si>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</si>
  <si>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</si>
  <si>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</si>
  <si>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</si>
  <si>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</si>
  <si>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</si>
  <si>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</si>
  <si>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</si>
  <si>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</si>
  <si>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</si>
  <si>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</si>
  <si>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</si>
  <si>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</si>
  <si>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</si>
  <si>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</si>
  <si>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</si>
  <si>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</si>
  <si>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</si>
  <si>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</si>
  <si>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</si>
  <si>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</si>
  <si>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</si>
  <si>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</si>
  <si>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</si>
  <si>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</si>
  <si>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</si>
  <si>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</si>
  <si>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</si>
  <si>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</si>
  <si>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</si>
  <si>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</si>
  <si>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</si>
  <si>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</si>
  <si>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</si>
  <si>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</si>
  <si>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</si>
  <si>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</si>
  <si>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</si>
  <si>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</si>
  <si>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</si>
  <si>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</si>
  <si>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</si>
  <si>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</si>
  <si>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</si>
  <si>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</si>
  <si>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</si>
  <si>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</si>
  <si>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</si>
  <si>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</si>
  <si>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</si>
  <si>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</si>
  <si>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</si>
  <si>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</si>
  <si>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</si>
  <si>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</si>
  <si>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</si>
  <si>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</si>
  <si>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</si>
  <si>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</si>
  <si>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</si>
  <si>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</si>
  <si>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</si>
  <si>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</si>
  <si>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</si>
  <si>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</si>
  <si>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</si>
  <si>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</si>
  <si>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</si>
  <si>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</si>
  <si>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</si>
  <si>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</si>
  <si>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</si>
  <si>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</si>
  <si>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</si>
  <si>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</si>
  <si>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</si>
  <si>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</si>
  <si>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</si>
  <si>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</si>
  <si>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</si>
  <si>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</si>
  <si>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</si>
  <si>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</si>
  <si>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</si>
  <si>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</si>
  <si>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</si>
  <si>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</si>
  <si>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</si>
  <si>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</si>
  <si>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</si>
  <si>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</si>
  <si>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</si>
  <si>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</si>
  <si>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</si>
  <si>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</si>
  <si>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</si>
  <si>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</si>
  <si>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</si>
  <si>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</si>
  <si>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</si>
  <si>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</si>
  <si>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</si>
  <si>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</si>
  <si>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</si>
  <si>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</si>
  <si>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</si>
  <si>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</si>
  <si>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</si>
  <si>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</si>
  <si>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</si>
  <si>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</si>
  <si>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</si>
  <si>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</si>
  <si>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</si>
  <si>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</si>
  <si>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</si>
  <si>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</si>
  <si>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</si>
  <si>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</si>
  <si>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</si>
  <si>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</si>
  <si>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</si>
  <si>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</si>
  <si>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</si>
  <si>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</si>
  <si>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</si>
  <si>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</si>
  <si>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</si>
  <si>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</si>
  <si>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</si>
  <si>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</si>
  <si>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</si>
  <si>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</si>
  <si>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</si>
  <si>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</si>
  <si>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</si>
  <si>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</si>
  <si>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</si>
  <si>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</si>
  <si>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</si>
  <si>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</si>
  <si>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</si>
  <si>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</si>
  <si>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</si>
  <si>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</si>
  <si>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</si>
  <si>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</si>
  <si>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</si>
  <si>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</si>
  <si>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</si>
  <si>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</si>
  <si>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</si>
  <si>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</si>
  <si>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</si>
  <si>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</si>
  <si>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</si>
  <si>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</si>
  <si>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</si>
  <si>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</si>
  <si>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</si>
  <si>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</si>
  <si>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</si>
  <si>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</si>
  <si>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</si>
  <si>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</si>
  <si>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</si>
  <si>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</si>
  <si>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</si>
  <si>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</si>
  <si>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</si>
  <si>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</si>
  <si>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</si>
  <si>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</si>
  <si>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</si>
  <si>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</si>
  <si>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</si>
  <si>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</si>
  <si>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</si>
  <si>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</si>
  <si>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</si>
  <si>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</si>
  <si>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</si>
  <si>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</si>
  <si>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</si>
  <si>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</si>
  <si>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</si>
  <si>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</si>
  <si>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</si>
  <si>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</si>
  <si>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</si>
  <si>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</si>
  <si>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</si>
  <si>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</si>
  <si>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</si>
  <si>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</si>
  <si>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</si>
  <si>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</si>
  <si>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</si>
  <si>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</si>
  <si>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</si>
  <si>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</si>
  <si>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</si>
  <si>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</si>
  <si>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</si>
  <si>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</si>
  <si>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</si>
  <si>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</si>
  <si>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</si>
  <si>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</si>
  <si>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</si>
  <si>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</si>
  <si>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</si>
  <si>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</si>
  <si>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</si>
  <si>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</si>
  <si>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</si>
  <si>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</si>
  <si>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</si>
  <si>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</si>
  <si>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</si>
  <si>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</si>
  <si>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</si>
  <si>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</si>
  <si>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</si>
  <si>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</si>
  <si>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</si>
  <si>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</si>
  <si>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</si>
  <si>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</si>
  <si>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</si>
  <si>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</si>
  <si>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</si>
  <si>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</si>
  <si>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</si>
  <si>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</si>
  <si>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</si>
  <si>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</si>
  <si>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</si>
  <si>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</si>
  <si>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</si>
  <si>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</si>
  <si>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</si>
  <si>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</si>
  <si>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</si>
  <si>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</si>
  <si>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</si>
  <si>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</si>
  <si>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</si>
  <si>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</si>
  <si>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</si>
  <si>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</si>
  <si>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</si>
  <si>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</si>
  <si>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</si>
  <si>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</si>
  <si>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</si>
  <si>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</si>
  <si>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</si>
  <si>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</si>
  <si>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</si>
  <si>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</si>
  <si>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</si>
  <si>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</si>
  <si>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</si>
  <si>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</si>
  <si>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</si>
  <si>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</si>
  <si>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</si>
  <si>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</si>
  <si>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</si>
  <si>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</si>
  <si>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</si>
  <si>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</si>
  <si>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</si>
  <si>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</si>
  <si>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</si>
  <si>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</si>
  <si>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</si>
  <si>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</si>
  <si>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</si>
  <si>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</si>
  <si>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</si>
  <si>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</si>
  <si>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</si>
  <si>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</si>
  <si>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</si>
  <si>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</si>
  <si>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</si>
  <si>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</si>
  <si>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</si>
  <si>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</si>
  <si>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</si>
  <si>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</si>
  <si>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</si>
  <si>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</si>
  <si>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</si>
  <si>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</si>
  <si>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</si>
  <si>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</si>
  <si>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</si>
  <si>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</si>
  <si>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</si>
  <si>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</si>
  <si>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</si>
  <si>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</si>
  <si>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</si>
  <si>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</si>
  <si>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</si>
  <si>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</si>
  <si>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</si>
  <si>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</si>
  <si>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</si>
  <si>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</si>
  <si>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</si>
  <si>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</si>
  <si>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</si>
  <si>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</si>
  <si>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</si>
  <si>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</si>
  <si>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</si>
  <si>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</si>
  <si>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</si>
  <si>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</si>
  <si>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</si>
  <si>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</si>
  <si>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</si>
  <si>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</si>
  <si>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</si>
  <si>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</si>
  <si>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</si>
  <si>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</si>
  <si>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</si>
  <si>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</si>
  <si>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</si>
  <si>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</si>
  <si>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</si>
  <si>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</si>
  <si>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</si>
  <si>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</si>
  <si>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</si>
  <si>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</si>
  <si>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</si>
  <si>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</si>
  <si>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</si>
  <si>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</si>
  <si>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</si>
  <si>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</si>
  <si>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</si>
  <si>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</si>
  <si>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</si>
  <si>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</si>
  <si>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</si>
  <si>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</si>
  <si>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</si>
  <si>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</si>
  <si>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</si>
  <si>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</si>
  <si>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</si>
  <si>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</si>
  <si>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</si>
  <si>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</si>
  <si>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</si>
  <si>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</si>
  <si>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</si>
  <si>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</si>
  <si>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</si>
  <si>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</si>
  <si>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</si>
  <si>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</si>
  <si>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</si>
  <si>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</si>
  <si>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</si>
  <si>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</si>
  <si>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</si>
  <si>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</si>
  <si>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</si>
  <si>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</si>
  <si>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</si>
  <si>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</si>
  <si>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</si>
  <si>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</si>
  <si>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</si>
  <si>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</si>
  <si>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</si>
  <si>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</si>
  <si>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</si>
  <si>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</si>
  <si>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</si>
  <si>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</si>
  <si>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</si>
  <si>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</si>
  <si>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</si>
  <si>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</si>
  <si>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</si>
  <si>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</si>
  <si>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</si>
  <si>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</si>
  <si>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</si>
  <si>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</si>
  <si>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</si>
  <si>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</si>
  <si>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</si>
  <si>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</si>
  <si>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</si>
  <si>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</si>
  <si>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</si>
  <si>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</si>
  <si>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</si>
  <si>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</si>
  <si>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</si>
  <si>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</si>
  <si>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</si>
  <si>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</si>
  <si>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</si>
  <si>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</si>
  <si>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</si>
  <si>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</si>
  <si>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</si>
  <si>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</si>
  <si>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</si>
  <si>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</si>
  <si>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</si>
  <si>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</si>
  <si>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</si>
  <si>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</si>
  <si>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</si>
  <si>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</si>
  <si>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</si>
  <si>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</si>
  <si>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</si>
  <si>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</si>
  <si>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</si>
  <si>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</si>
  <si>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</si>
  <si>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</si>
  <si>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</si>
  <si>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</si>
  <si>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</si>
  <si>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</si>
  <si>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</si>
  <si>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</si>
  <si>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</si>
  <si>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</si>
  <si>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</si>
  <si>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</si>
  <si>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</si>
  <si>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</si>
  <si>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</si>
  <si>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</si>
  <si>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</si>
  <si>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</si>
  <si>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</si>
  <si>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</si>
  <si>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</si>
  <si>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</si>
  <si>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</si>
  <si>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</si>
  <si>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</si>
  <si>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</si>
  <si>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</si>
  <si>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</si>
  <si>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</si>
  <si>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</si>
  <si>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</si>
  <si>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</si>
  <si>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</si>
  <si>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</si>
  <si>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</si>
  <si>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</si>
  <si>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</si>
  <si>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</si>
  <si>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</si>
  <si>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</si>
  <si>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</si>
  <si>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</si>
  <si>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</si>
  <si>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</si>
  <si>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</si>
  <si>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</si>
  <si>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</si>
  <si>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</si>
  <si>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</si>
  <si>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</si>
  <si>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</si>
  <si>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</si>
  <si>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</si>
  <si>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</si>
  <si>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</si>
  <si>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</si>
  <si>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</si>
  <si>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</si>
  <si>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</si>
  <si>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</si>
  <si>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</si>
  <si>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</si>
  <si>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</si>
  <si>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</si>
  <si>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</si>
  <si>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</si>
  <si>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</si>
  <si>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</si>
  <si>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</si>
  <si>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</si>
  <si>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</si>
  <si>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</si>
  <si>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</si>
  <si>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</si>
  <si>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</si>
  <si>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</si>
  <si>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</si>
  <si>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</si>
  <si>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</si>
  <si>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</si>
  <si>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</si>
  <si>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</si>
  <si>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</si>
  <si>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</si>
  <si>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</si>
  <si>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</si>
  <si>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</si>
  <si>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</si>
  <si>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</si>
  <si>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</si>
  <si>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</si>
  <si>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</si>
  <si>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</si>
  <si>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</si>
  <si>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</si>
  <si>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</si>
  <si>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</si>
  <si>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</si>
  <si>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</si>
  <si>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</si>
  <si>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</si>
  <si>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</si>
  <si>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</si>
  <si>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</si>
  <si>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</si>
  <si>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</si>
  <si>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</si>
  <si>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</si>
  <si>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</si>
  <si>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</si>
  <si>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</si>
  <si>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</si>
  <si>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</si>
  <si>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</si>
  <si>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</si>
  <si>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</si>
  <si>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</si>
  <si>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</si>
  <si>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</si>
  <si>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</si>
  <si>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</si>
  <si>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</si>
  <si>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</si>
  <si>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</si>
  <si>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</si>
  <si>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</si>
  <si>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</si>
  <si>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</si>
  <si>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</si>
  <si>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</si>
  <si>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</si>
  <si>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</si>
  <si>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</si>
  <si>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</si>
  <si>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</si>
  <si>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</si>
  <si>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</si>
  <si>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</si>
  <si>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</si>
  <si>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</si>
  <si>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</si>
  <si>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</si>
  <si>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</si>
  <si>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</si>
  <si>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</si>
  <si>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</si>
  <si>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</si>
  <si>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</si>
  <si>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</si>
  <si>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</si>
  <si>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</si>
  <si>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</si>
  <si>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</si>
  <si>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</si>
  <si>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</si>
  <si>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</si>
  <si>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</si>
  <si>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</si>
  <si>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</si>
  <si>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</si>
  <si>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</si>
  <si>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</si>
  <si>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</si>
  <si>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</si>
  <si>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</si>
  <si>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</si>
  <si>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</si>
  <si>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</si>
  <si>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</si>
  <si>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</si>
  <si>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</si>
  <si>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</si>
  <si>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</si>
  <si>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</si>
  <si>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</si>
  <si>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</si>
  <si>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</si>
  <si>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</si>
  <si>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</si>
  <si>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</si>
  <si>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</si>
  <si>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</si>
  <si>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</si>
  <si>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</si>
  <si>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</si>
  <si>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</si>
  <si>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</si>
  <si>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</si>
  <si>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</si>
  <si>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</si>
  <si>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</si>
  <si>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</si>
  <si>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</si>
  <si>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</si>
  <si>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</si>
  <si>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</si>
  <si>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</si>
  <si>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</si>
  <si>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</si>
  <si>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</si>
  <si>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</si>
  <si>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</si>
  <si>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</si>
  <si>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</si>
  <si>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</si>
  <si>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</si>
  <si>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</si>
  <si>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</si>
  <si>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</si>
  <si>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</si>
  <si>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</si>
  <si>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</si>
  <si>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</si>
  <si>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</si>
  <si>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</si>
  <si>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</si>
  <si>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</si>
  <si>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</si>
  <si>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</si>
  <si>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</si>
  <si>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</si>
  <si>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</si>
  <si>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</si>
  <si>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</si>
  <si>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</si>
  <si>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</si>
  <si>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</si>
  <si>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</si>
  <si>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</si>
  <si>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</si>
  <si>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</si>
  <si>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</si>
  <si>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</si>
  <si>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</si>
  <si>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</si>
  <si>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</si>
  <si>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</si>
  <si>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</si>
  <si>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</si>
  <si>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</si>
  <si>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</si>
  <si>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</si>
  <si>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</si>
  <si>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</si>
  <si>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</si>
  <si>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</si>
  <si>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</si>
  <si>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</si>
  <si>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</si>
  <si>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</si>
  <si>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</si>
  <si>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</si>
  <si>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</si>
  <si>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</si>
  <si>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</si>
  <si>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</si>
  <si>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</si>
  <si>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</si>
  <si>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</si>
  <si>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</si>
  <si>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</si>
  <si>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</si>
  <si>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</si>
  <si>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</si>
  <si>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</si>
  <si>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</si>
  <si>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</si>
  <si>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</si>
  <si>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</si>
  <si>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</si>
  <si>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</si>
  <si>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</si>
  <si>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</si>
  <si>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</si>
  <si>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</si>
  <si>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</si>
  <si>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</si>
  <si>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</si>
  <si>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</si>
  <si>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</si>
  <si>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</si>
  <si>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</si>
  <si>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</si>
  <si>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</si>
  <si>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</si>
  <si>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</si>
  <si>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</si>
  <si>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</si>
  <si>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</si>
  <si>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</si>
  <si>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</si>
  <si>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</si>
  <si>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</si>
  <si>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</si>
  <si>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</si>
  <si>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</si>
  <si>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</si>
  <si>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</si>
  <si>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</si>
  <si>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</si>
  <si>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</si>
  <si>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</si>
  <si>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</si>
  <si>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</si>
  <si>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</si>
  <si>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</si>
  <si>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</si>
  <si>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</si>
  <si>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</si>
  <si>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</si>
  <si>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</si>
  <si>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</si>
  <si>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</si>
  <si>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</si>
  <si>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</si>
  <si>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</si>
  <si>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</si>
  <si>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</si>
  <si>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</si>
  <si>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</si>
  <si>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</si>
  <si>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</si>
  <si>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</si>
  <si>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</si>
  <si>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</si>
  <si>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</si>
  <si>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</si>
  <si>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</si>
  <si>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</si>
  <si>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</si>
  <si>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</si>
  <si>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</si>
  <si>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</si>
  <si>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</si>
  <si>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</si>
  <si>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</si>
  <si>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</si>
  <si>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</si>
  <si>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</si>
  <si>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</si>
  <si>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</si>
  <si>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</si>
  <si>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</si>
  <si>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</si>
  <si>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</si>
  <si>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</si>
  <si>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</si>
  <si>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</si>
  <si>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</si>
  <si>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</si>
  <si>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</si>
  <si>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</si>
  <si>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</si>
  <si>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</si>
  <si>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</si>
  <si>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</si>
  <si>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</si>
  <si>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</si>
  <si>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</si>
  <si>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</si>
  <si>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</si>
  <si>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</si>
  <si>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</si>
  <si>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</si>
  <si>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</si>
  <si>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</si>
  <si>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</si>
  <si>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</si>
  <si>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</si>
  <si>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</si>
  <si>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</si>
  <si>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</si>
  <si>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</si>
  <si>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</si>
  <si>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</si>
  <si>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</si>
  <si>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</si>
  <si>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</si>
  <si>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</si>
  <si>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</si>
  <si>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</si>
  <si>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</si>
  <si>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</si>
  <si>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</si>
  <si>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</si>
  <si>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</si>
  <si>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</si>
  <si>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</si>
  <si>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</si>
  <si>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</si>
  <si>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</si>
  <si>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</si>
  <si>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</si>
  <si>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</si>
  <si>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</si>
  <si>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</si>
  <si>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</si>
  <si>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</si>
  <si>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</si>
  <si>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</si>
  <si>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</si>
  <si>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</si>
  <si>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</si>
  <si>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</si>
  <si>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</si>
  <si>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</si>
  <si>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</si>
  <si>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</si>
  <si>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</si>
  <si>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</si>
  <si>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</si>
  <si>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</si>
  <si>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</si>
  <si>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</si>
  <si>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</si>
  <si>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</si>
  <si>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</si>
  <si>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</si>
  <si>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</si>
  <si>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</si>
  <si>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</si>
  <si>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</si>
  <si>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</si>
  <si>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</si>
  <si>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</si>
  <si>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</si>
  <si>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</si>
  <si>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</si>
  <si>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</si>
  <si>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</si>
  <si>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</si>
  <si>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</si>
  <si>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</si>
  <si>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</si>
  <si>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</si>
  <si>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</si>
  <si>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</si>
  <si>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</si>
  <si>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</si>
  <si>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</si>
  <si>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</si>
  <si>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</si>
  <si>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</si>
  <si>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</si>
  <si>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</si>
  <si>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</si>
  <si>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</si>
  <si>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</si>
  <si>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</si>
  <si>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</si>
  <si>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</si>
  <si>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</si>
  <si>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</si>
  <si>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</si>
  <si>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</si>
  <si>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</si>
  <si>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</si>
  <si>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</si>
  <si>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</si>
  <si>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</si>
  <si>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</si>
  <si>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</si>
  <si>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</si>
  <si>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</si>
  <si>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</si>
  <si>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</si>
  <si>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</si>
  <si>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</si>
  <si>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</si>
  <si>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</si>
  <si>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</si>
  <si>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</si>
  <si>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</si>
  <si>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</si>
  <si>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</si>
  <si>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</si>
  <si>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</si>
  <si>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</si>
  <si>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</si>
  <si>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</si>
  <si>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</si>
  <si>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</si>
  <si>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</si>
  <si>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</si>
  <si>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</si>
  <si>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</si>
  <si>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</si>
  <si>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</si>
  <si>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</si>
  <si>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</si>
  <si>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</si>
  <si>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</si>
  <si>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</si>
  <si>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</si>
  <si>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</si>
  <si>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</si>
  <si>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</si>
  <si>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</si>
  <si>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</si>
  <si>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</si>
  <si>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</si>
  <si>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</si>
  <si>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</si>
  <si>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</si>
  <si>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</si>
  <si>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</si>
  <si>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</si>
  <si>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</si>
  <si>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</si>
  <si>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</si>
  <si>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</si>
  <si>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</si>
  <si>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</si>
  <si>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</si>
  <si>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</si>
  <si>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</si>
  <si>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</si>
  <si>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</si>
  <si>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</si>
  <si>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</si>
  <si>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</si>
  <si>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</si>
  <si>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</si>
  <si>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</si>
  <si>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</si>
  <si>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</si>
  <si>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</si>
  <si>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</si>
  <si>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</si>
  <si>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</si>
  <si>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</si>
  <si>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</si>
  <si>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</si>
  <si>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</si>
  <si>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</si>
  <si>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</si>
  <si>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</si>
  <si>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</si>
  <si>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</si>
  <si>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</si>
  <si>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</si>
  <si>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</si>
  <si>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</si>
  <si>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</si>
  <si>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</si>
  <si>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</si>
  <si>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</si>
  <si>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</si>
  <si>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</si>
  <si>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</si>
  <si>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</si>
  <si>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</si>
  <si>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</si>
  <si>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</si>
  <si>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</si>
  <si>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</si>
  <si>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</si>
  <si>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</si>
  <si>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</si>
  <si>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</si>
  <si>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</si>
  <si>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</si>
  <si>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</si>
  <si>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</si>
  <si>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</si>
  <si>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</si>
  <si>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</si>
  <si>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</si>
  <si>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</si>
  <si>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</si>
  <si>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</si>
  <si>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</si>
  <si>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</si>
  <si>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</si>
  <si>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</si>
  <si>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</si>
  <si>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</si>
  <si>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</si>
  <si>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</si>
  <si>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</si>
  <si>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</si>
  <si>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</si>
  <si>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</si>
  <si>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</si>
  <si>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</si>
  <si>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</si>
  <si>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</si>
  <si>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</si>
  <si>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</si>
  <si>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</si>
  <si>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</si>
  <si>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</si>
  <si>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</si>
  <si>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</si>
  <si>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</si>
  <si>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</si>
  <si>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</si>
  <si>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</si>
  <si>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</si>
  <si>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</si>
  <si>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</si>
  <si>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</si>
  <si>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</si>
  <si>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</si>
  <si>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</si>
  <si>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</si>
  <si>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</si>
  <si>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</si>
  <si>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</si>
  <si>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</si>
  <si>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</si>
  <si>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</si>
  <si>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</si>
  <si>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</si>
  <si>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</si>
  <si>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</si>
  <si>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</si>
  <si>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</si>
  <si>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</si>
  <si>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</si>
  <si>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</si>
  <si>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</si>
  <si>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</si>
  <si>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</si>
  <si>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</si>
  <si>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</si>
  <si>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</si>
  <si>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</si>
  <si>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</si>
  <si>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</si>
  <si>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</si>
  <si>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</si>
  <si>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</si>
  <si>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</si>
  <si>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</si>
  <si>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</si>
  <si>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</si>
  <si>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</si>
  <si>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</si>
  <si>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</si>
  <si>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</si>
  <si>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</si>
  <si>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</si>
  <si>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</si>
  <si>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</si>
  <si>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</si>
  <si>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</si>
  <si>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</si>
  <si>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</si>
  <si>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</si>
  <si>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</si>
  <si>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</si>
  <si>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</si>
  <si>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</si>
  <si>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</si>
  <si>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</si>
  <si>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</si>
  <si>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</si>
  <si>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</si>
  <si>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</si>
  <si>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</si>
  <si>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</si>
  <si>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</si>
  <si>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</si>
  <si>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</si>
  <si>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</si>
  <si>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</si>
  <si>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</si>
  <si>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</si>
  <si>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</si>
  <si>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</si>
  <si>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</si>
  <si>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</si>
  <si>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</si>
  <si>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</si>
  <si>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</si>
  <si>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</si>
  <si>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</si>
  <si>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</si>
  <si>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</si>
  <si>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</si>
  <si>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</si>
  <si>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</si>
  <si>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</si>
  <si>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</si>
  <si>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</si>
  <si>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</si>
  <si>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</si>
  <si>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</si>
  <si>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</si>
  <si>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</si>
  <si>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</si>
  <si>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</si>
  <si>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</si>
  <si>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</si>
  <si>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</si>
  <si>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</si>
  <si>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</si>
  <si>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</si>
  <si>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</si>
  <si>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</si>
  <si>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</si>
  <si>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</si>
  <si>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</si>
  <si>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</si>
  <si>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</si>
  <si>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</si>
  <si>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</si>
  <si>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</si>
  <si>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</si>
  <si>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</si>
  <si>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</si>
  <si>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</si>
  <si>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</si>
  <si>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</si>
  <si>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</si>
  <si>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</si>
  <si>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</si>
  <si>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</si>
  <si>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</si>
  <si>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</si>
  <si>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</si>
  <si>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</si>
  <si>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</si>
  <si>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</si>
  <si>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</si>
  <si>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</si>
  <si>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</si>
  <si>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</si>
  <si>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</si>
  <si>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</si>
  <si>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</si>
  <si>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</si>
  <si>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</si>
  <si>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</si>
  <si>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</si>
  <si>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</si>
  <si>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</si>
  <si>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</si>
  <si>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</si>
  <si>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</si>
  <si>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</si>
  <si>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</si>
  <si>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</si>
  <si>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</si>
  <si>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</si>
  <si>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</si>
  <si>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</si>
  <si>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</si>
  <si>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</si>
  <si>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</si>
  <si>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</si>
  <si>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</si>
  <si>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</si>
  <si>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</si>
  <si>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</si>
  <si>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</si>
  <si>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</si>
  <si>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</si>
  <si>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</si>
  <si>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</si>
  <si>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</si>
  <si>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</si>
  <si>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</si>
  <si>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</si>
  <si>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</si>
  <si>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</si>
  <si>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</si>
  <si>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</si>
  <si>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</si>
  <si>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</si>
  <si>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</si>
  <si>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</si>
  <si>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</si>
  <si>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</si>
  <si>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</si>
  <si>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</si>
  <si>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</si>
  <si>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</si>
  <si>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</si>
  <si>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</si>
  <si>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</si>
  <si>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</si>
  <si>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</si>
  <si>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</si>
  <si>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</si>
  <si>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</si>
  <si>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</si>
  <si>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</si>
  <si>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</si>
  <si>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</si>
  <si>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</si>
  <si>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</si>
  <si>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</si>
  <si>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</si>
  <si>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</si>
  <si>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</si>
  <si>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</si>
  <si>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</si>
  <si>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</si>
  <si>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</si>
  <si>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</si>
  <si>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</si>
  <si>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</si>
  <si>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</si>
  <si>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</si>
  <si>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</si>
  <si>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</si>
  <si>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</si>
  <si>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</si>
  <si>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</si>
  <si>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</si>
  <si>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</si>
  <si>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</si>
  <si>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</si>
  <si>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</si>
  <si>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</si>
  <si>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</si>
  <si>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</si>
  <si>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</si>
  <si>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</si>
  <si>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</si>
  <si>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</si>
  <si>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</si>
  <si>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</si>
  <si>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</si>
  <si>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</si>
  <si>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</si>
  <si>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</si>
  <si>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</si>
  <si>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</si>
  <si>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</si>
  <si>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</si>
  <si>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</si>
  <si>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</si>
  <si>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</si>
  <si>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</si>
  <si>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</si>
  <si>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</si>
  <si>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</si>
  <si>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</si>
  <si>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</si>
  <si>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</si>
  <si>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</si>
  <si>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</si>
  <si>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</si>
  <si>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</si>
  <si>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</si>
  <si>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</si>
  <si>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</si>
  <si>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</si>
  <si>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</si>
  <si>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</si>
  <si>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</si>
  <si>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</si>
  <si>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</si>
  <si>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</si>
  <si>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</si>
  <si>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</si>
  <si>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</si>
  <si>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</si>
  <si>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</si>
  <si>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</si>
  <si>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</si>
  <si>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</si>
  <si>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</si>
  <si>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</si>
  <si>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</si>
  <si>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</si>
  <si>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</si>
  <si>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</si>
  <si>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</si>
  <si>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</si>
  <si>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</si>
  <si>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</si>
  <si>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</si>
  <si>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</si>
  <si>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</si>
  <si>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</si>
  <si>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</si>
  <si>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</si>
  <si>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</si>
  <si>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</si>
  <si>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</si>
  <si>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</si>
  <si>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</si>
  <si>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</si>
  <si>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</si>
  <si>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</si>
  <si>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</si>
  <si>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</si>
  <si>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</si>
  <si>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</si>
  <si>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</si>
  <si>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</si>
  <si>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</si>
  <si>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</si>
  <si>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</si>
  <si>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</si>
  <si>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</si>
  <si>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</si>
  <si>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</si>
  <si>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</si>
  <si>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</si>
  <si>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</si>
  <si>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</si>
  <si>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</si>
  <si>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</si>
  <si>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</si>
  <si>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</si>
  <si>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</si>
  <si>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</si>
  <si>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</si>
  <si>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</si>
  <si>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</si>
  <si>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</si>
  <si>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</si>
  <si>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</si>
  <si>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</si>
  <si>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</si>
  <si>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</si>
  <si>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</si>
  <si>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</si>
  <si>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</si>
  <si>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</si>
  <si>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</si>
  <si>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</si>
  <si>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</si>
  <si>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</si>
  <si>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</si>
  <si>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</si>
  <si>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</si>
  <si>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</si>
  <si>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</si>
  <si>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</si>
  <si>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</si>
  <si>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</si>
  <si>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</si>
  <si>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</si>
  <si>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</si>
  <si>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</si>
  <si>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</si>
  <si>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</si>
  <si>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</si>
  <si>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</si>
  <si>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</si>
  <si>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</si>
  <si>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</si>
  <si>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</si>
  <si>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</si>
  <si>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</si>
  <si>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</si>
  <si>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</si>
  <si>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</si>
  <si>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</si>
  <si>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</si>
  <si>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</si>
  <si>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</si>
  <si>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</si>
  <si>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</si>
  <si>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</si>
  <si>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</si>
  <si>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</si>
  <si>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</si>
  <si>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</si>
  <si>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</si>
  <si>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</si>
  <si>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</si>
  <si>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</si>
  <si>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</si>
  <si>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</si>
  <si>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</si>
  <si>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</si>
  <si>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</si>
  <si>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</si>
  <si>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</si>
  <si>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</si>
  <si>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</si>
  <si>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</si>
  <si>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</si>
  <si>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</si>
  <si>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</si>
  <si>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</si>
  <si>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</si>
  <si>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</si>
  <si>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</si>
  <si>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</si>
  <si>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</si>
  <si>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</si>
  <si>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</si>
  <si>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</si>
  <si>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</si>
  <si>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</si>
  <si>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</si>
  <si>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</si>
  <si>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</si>
  <si>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</si>
  <si>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</si>
  <si>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</si>
  <si>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</si>
  <si>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</si>
  <si>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</si>
  <si>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</si>
  <si>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</si>
  <si>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</si>
  <si>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</si>
  <si>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</si>
  <si>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</si>
  <si>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</si>
  <si>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</si>
  <si>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</si>
  <si>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</si>
  <si>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</si>
  <si>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</si>
  <si>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</si>
  <si>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</si>
  <si>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</si>
  <si>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</si>
  <si>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</si>
  <si>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</si>
  <si>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</si>
  <si>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</si>
  <si>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</si>
  <si>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</si>
  <si>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</si>
  <si>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</si>
  <si>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</si>
  <si>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</si>
  <si>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</si>
  <si>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</si>
  <si>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</si>
  <si>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</si>
  <si>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</si>
  <si>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</si>
  <si>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</si>
  <si>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</si>
  <si>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</si>
  <si>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</si>
  <si>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</si>
  <si>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</si>
  <si>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</si>
  <si>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</si>
  <si>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</si>
  <si>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</si>
  <si>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</si>
  <si>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</si>
  <si>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</si>
  <si>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</si>
  <si>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</si>
  <si>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</si>
  <si>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</si>
  <si>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</si>
  <si>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</si>
  <si>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</si>
  <si>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</si>
  <si>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</si>
  <si>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</si>
  <si>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</si>
  <si>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</si>
  <si>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</si>
  <si>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</si>
  <si>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</si>
  <si>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</si>
  <si>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</si>
  <si>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</si>
  <si>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</si>
  <si>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</si>
  <si>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</si>
  <si>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</si>
  <si>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</si>
  <si>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</si>
  <si>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</si>
  <si>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</si>
  <si>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</si>
  <si>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</si>
  <si>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</si>
  <si>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</si>
  <si>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</si>
  <si>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</si>
  <si>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</si>
  <si>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</si>
  <si>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</si>
  <si>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</si>
  <si>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</si>
  <si>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</si>
  <si>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</si>
  <si>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</si>
  <si>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</si>
  <si>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</si>
  <si>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</si>
  <si>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</si>
  <si>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</si>
  <si>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</si>
  <si>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</si>
  <si>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</si>
  <si>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</si>
  <si>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</si>
  <si>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</si>
  <si>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</si>
  <si>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</si>
  <si>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</si>
  <si>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</si>
  <si>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</si>
  <si>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</si>
  <si>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</si>
  <si>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</si>
  <si>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</si>
  <si>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</si>
  <si>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</si>
  <si>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</si>
  <si>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</si>
  <si>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</si>
  <si>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</si>
  <si>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</si>
  <si>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</si>
  <si>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</si>
  <si>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</si>
  <si>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</si>
  <si>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</si>
  <si>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</si>
  <si>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</si>
  <si>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</si>
  <si>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</si>
  <si>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</si>
  <si>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</si>
  <si>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</si>
  <si>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</si>
  <si>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</si>
  <si>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</si>
  <si>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</si>
  <si>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</si>
  <si>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</si>
  <si>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</si>
  <si>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</si>
  <si>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</si>
  <si>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</si>
  <si>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</si>
  <si>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</si>
  <si>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</si>
  <si>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</si>
  <si>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</si>
  <si>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</si>
  <si>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</si>
  <si>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</si>
  <si>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</si>
  <si>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</si>
  <si>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</si>
  <si>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</si>
  <si>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</si>
  <si>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</si>
  <si>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</si>
  <si>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</si>
  <si>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</si>
  <si>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</si>
  <si>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</si>
  <si>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</si>
  <si>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</si>
  <si>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</si>
  <si>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</si>
  <si>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</si>
  <si>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</si>
  <si>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</si>
  <si>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</si>
  <si>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</si>
  <si>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</si>
  <si>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</si>
  <si>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</si>
  <si>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</si>
  <si>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</si>
  <si>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</si>
  <si>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</si>
  <si>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</si>
  <si>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</si>
  <si>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</si>
  <si>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</si>
  <si>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</si>
  <si>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</si>
  <si>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</si>
  <si>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</si>
  <si>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</si>
  <si>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</si>
  <si>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</si>
  <si>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</si>
  <si>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</si>
  <si>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</si>
  <si>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</si>
  <si>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</si>
  <si>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</si>
  <si>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</si>
  <si>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</si>
  <si>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</si>
  <si>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</si>
  <si>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</si>
  <si>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</si>
  <si>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</si>
  <si>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</si>
  <si>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</si>
  <si>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</si>
  <si>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</si>
  <si>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</si>
  <si>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</si>
  <si>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</si>
  <si>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</si>
  <si>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</si>
  <si>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</si>
  <si>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</si>
  <si>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</si>
  <si>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</si>
  <si>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</si>
  <si>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</si>
  <si>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</si>
  <si>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</si>
  <si>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</si>
  <si>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</si>
  <si>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</si>
  <si>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</si>
  <si>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</si>
  <si>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</si>
  <si>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</si>
  <si>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</si>
  <si>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</si>
  <si>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</si>
  <si>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</si>
  <si>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</si>
  <si>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</si>
  <si>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</si>
  <si>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</si>
  <si>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</si>
  <si>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</si>
  <si>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</si>
  <si>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</si>
  <si>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</si>
  <si>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</si>
  <si>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</si>
  <si>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</si>
  <si>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</si>
  <si>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</si>
  <si>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</si>
  <si>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</si>
  <si>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</si>
  <si>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</si>
  <si>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</si>
  <si>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</si>
  <si>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</si>
  <si>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</si>
  <si>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</si>
  <si>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</si>
  <si>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</si>
  <si>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</si>
  <si>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</si>
  <si>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</si>
  <si>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</si>
  <si>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</si>
  <si>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</si>
  <si>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</si>
  <si>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</si>
  <si>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</si>
  <si>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</si>
  <si>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</si>
  <si>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</si>
  <si>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</si>
  <si>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</si>
  <si>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</si>
  <si>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</si>
  <si>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</si>
  <si>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</si>
  <si>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</si>
  <si>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</si>
  <si>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</si>
  <si>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</si>
  <si>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</si>
  <si>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</si>
  <si>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</si>
  <si>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</si>
  <si>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</si>
  <si>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</si>
  <si>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</si>
  <si>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</si>
  <si>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</si>
  <si>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</si>
  <si>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</si>
  <si>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</si>
  <si>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</si>
  <si>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</si>
  <si>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</si>
  <si>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</si>
  <si>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</si>
  <si>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</si>
  <si>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</si>
  <si>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</si>
  <si>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</si>
  <si>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</si>
  <si>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</si>
  <si>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</si>
  <si>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</si>
  <si>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</si>
  <si>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</si>
  <si>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</si>
  <si>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</si>
  <si>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</si>
  <si>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</si>
  <si>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</si>
  <si>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</si>
  <si>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</si>
  <si>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</si>
  <si>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</si>
  <si>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</si>
  <si>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</si>
  <si>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</si>
  <si>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</si>
  <si>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</si>
  <si>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</si>
  <si>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</si>
  <si>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</si>
  <si>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</si>
  <si>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</si>
  <si>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</si>
  <si>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</si>
  <si>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</si>
  <si>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</si>
  <si>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</si>
  <si>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</si>
  <si>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</si>
  <si>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</si>
  <si>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</si>
  <si>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</si>
  <si>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</si>
  <si>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</si>
  <si>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</si>
  <si>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</si>
  <si>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</si>
  <si>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</si>
  <si>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</si>
  <si>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</si>
  <si>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</si>
  <si>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</si>
  <si>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</si>
  <si>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</si>
  <si>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</si>
  <si>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</si>
  <si>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</si>
  <si>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</si>
  <si>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</si>
  <si>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</si>
  <si>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</si>
  <si>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</si>
  <si>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</si>
  <si>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</si>
  <si>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</si>
  <si>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</si>
  <si>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</si>
  <si>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</si>
  <si>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</si>
  <si>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</si>
  <si>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</si>
  <si>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</si>
  <si>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</si>
  <si>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</si>
  <si>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</si>
  <si>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</si>
  <si>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</si>
  <si>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</si>
  <si>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</si>
  <si>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</si>
  <si>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</si>
  <si>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</si>
  <si>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</si>
  <si>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</si>
  <si>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</si>
  <si>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</si>
  <si>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</si>
  <si>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</si>
  <si>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</si>
  <si>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</si>
  <si>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</si>
  <si>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</si>
  <si>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</si>
  <si>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</si>
  <si>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</si>
  <si>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</si>
  <si>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</si>
  <si>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</si>
  <si>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</si>
  <si>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</si>
  <si>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</si>
  <si>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</si>
  <si>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</si>
  <si>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</si>
  <si>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</si>
  <si>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</si>
  <si>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</si>
  <si>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</si>
  <si>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</si>
  <si>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</si>
  <si>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</si>
  <si>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</si>
  <si>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</si>
  <si>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</si>
  <si>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</si>
  <si>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</si>
  <si>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</si>
  <si>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</si>
  <si>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</si>
  <si>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</si>
  <si>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</si>
  <si>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</si>
  <si>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</si>
  <si>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</si>
  <si>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</si>
  <si>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</si>
  <si>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</si>
  <si>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</si>
  <si>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</si>
  <si>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</si>
  <si>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</si>
  <si>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</si>
  <si>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</si>
  <si>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</si>
  <si>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</si>
  <si>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</si>
  <si>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</si>
  <si>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</si>
  <si>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</si>
  <si>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</si>
  <si>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</si>
  <si>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</si>
  <si>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</si>
  <si>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</si>
  <si>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</si>
  <si>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</si>
  <si>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</si>
  <si>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</si>
  <si>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</si>
  <si>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</si>
  <si>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</si>
  <si>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</si>
  <si>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</si>
  <si>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</si>
  <si>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</si>
  <si>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</si>
  <si>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</si>
  <si>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</si>
  <si>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</si>
  <si>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</si>
  <si>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</si>
  <si>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</si>
  <si>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</si>
  <si>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</si>
  <si>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</si>
  <si>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</si>
  <si>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</si>
  <si>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</si>
  <si>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</si>
  <si>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</si>
  <si>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</si>
  <si>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</si>
  <si>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</si>
  <si>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</si>
  <si>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</si>
  <si>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</si>
  <si>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</si>
  <si>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</si>
  <si>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</si>
  <si>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</si>
  <si>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</si>
  <si>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</si>
  <si>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</si>
  <si>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</si>
  <si>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</si>
  <si>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</si>
  <si>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</si>
  <si>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</si>
  <si>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</si>
  <si>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</si>
  <si>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</si>
  <si>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</si>
  <si>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</si>
  <si>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</si>
  <si>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</si>
  <si>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</si>
  <si>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</si>
  <si>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</si>
  <si>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</si>
  <si>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</si>
  <si>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</si>
  <si>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</si>
  <si>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</si>
  <si>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</si>
  <si>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</si>
  <si>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</si>
  <si>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</si>
  <si>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</si>
  <si>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</si>
  <si>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</si>
  <si>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</si>
  <si>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</si>
  <si>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</si>
  <si>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</si>
  <si>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</si>
  <si>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</si>
  <si>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</si>
  <si>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</si>
  <si>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</si>
  <si>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</si>
  <si>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</si>
  <si>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</si>
  <si>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</si>
  <si>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</si>
  <si>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</si>
  <si>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</si>
  <si>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</si>
  <si>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</si>
  <si>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</si>
  <si>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</si>
  <si>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</si>
  <si>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</si>
  <si>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</si>
  <si>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</si>
  <si>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</si>
  <si>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</si>
  <si>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</si>
  <si>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</si>
  <si>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</si>
  <si>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</si>
  <si>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</si>
  <si>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</si>
  <si>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</si>
  <si>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</si>
  <si>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</si>
  <si>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</si>
  <si>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</si>
  <si>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</si>
  <si>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</si>
  <si>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</si>
  <si>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</si>
  <si>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</si>
  <si>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</si>
  <si>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</si>
  <si>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</si>
  <si>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</si>
  <si>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</si>
  <si>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</si>
  <si>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</si>
  <si>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</si>
  <si>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</si>
  <si>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</si>
  <si>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</si>
  <si>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</si>
  <si>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</si>
  <si>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</si>
  <si>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</si>
  <si>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</si>
  <si>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</si>
  <si>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</si>
  <si>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</si>
  <si>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</si>
  <si>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</si>
  <si>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</si>
  <si>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</si>
  <si>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</si>
  <si>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</si>
  <si>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</si>
  <si>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</si>
  <si>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</si>
  <si>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</si>
  <si>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</si>
  <si>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</si>
  <si>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</si>
  <si>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</si>
  <si>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</si>
  <si>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</si>
  <si>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</si>
  <si>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</si>
  <si>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</si>
  <si>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</si>
  <si>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</si>
  <si>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</si>
  <si>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</si>
  <si>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</si>
  <si>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</si>
  <si>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</si>
  <si>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</si>
  <si>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</si>
  <si>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</si>
  <si>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</si>
  <si>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</si>
  <si>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</si>
  <si>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</si>
  <si>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</si>
  <si>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</si>
  <si>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</si>
  <si>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</si>
  <si>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</si>
  <si>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</si>
  <si>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</si>
  <si>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</si>
  <si>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</si>
  <si>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</si>
  <si>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</si>
  <si>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</si>
  <si>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</si>
  <si>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</si>
  <si>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</si>
  <si>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</si>
  <si>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</si>
  <si>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</si>
  <si>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</si>
  <si>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</si>
  <si>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</si>
  <si>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</si>
  <si>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</si>
  <si>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</si>
  <si>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</si>
  <si>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</si>
  <si>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</si>
  <si>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</si>
  <si>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</si>
  <si>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</si>
  <si>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</si>
  <si>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</si>
  <si>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</si>
  <si>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</si>
  <si>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</si>
  <si>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</si>
  <si>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</si>
  <si>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</si>
  <si>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</si>
  <si>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</si>
  <si>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</si>
  <si>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</si>
  <si>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</si>
  <si>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</si>
  <si>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</si>
  <si>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</si>
  <si>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</si>
  <si>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</si>
  <si>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</si>
  <si>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</si>
  <si>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</si>
  <si>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</si>
  <si>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</si>
  <si>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</si>
  <si>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</si>
  <si>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</si>
  <si>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</si>
  <si>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</si>
  <si>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</si>
  <si>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</si>
  <si>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</si>
  <si>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</si>
  <si>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</si>
  <si>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</si>
  <si>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</si>
  <si>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</si>
  <si>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</si>
  <si>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</si>
  <si>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</si>
  <si>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</si>
  <si>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</si>
  <si>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</si>
  <si>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</si>
  <si>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</si>
  <si>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</si>
  <si>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</si>
  <si>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</si>
  <si>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</si>
  <si>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</si>
  <si>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</si>
  <si>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</si>
  <si>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</si>
  <si>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</si>
  <si>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</si>
  <si>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</si>
  <si>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</si>
  <si>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</si>
  <si>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</si>
  <si>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</si>
  <si>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</si>
  <si>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</si>
  <si>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</si>
  <si>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</si>
  <si>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</si>
  <si>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</si>
  <si>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</si>
  <si>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</si>
  <si>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</si>
  <si>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</si>
  <si>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</si>
  <si>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</si>
  <si>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</si>
  <si>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</si>
  <si>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</si>
  <si>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</si>
  <si>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</si>
  <si>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</si>
  <si>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</si>
  <si>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</si>
  <si>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</si>
  <si>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</si>
  <si>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</si>
  <si>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</si>
  <si>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</si>
  <si>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</si>
  <si>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</si>
  <si>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</si>
  <si>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</si>
  <si>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</si>
  <si>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</si>
  <si>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</si>
  <si>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</si>
  <si>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</si>
  <si>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</si>
  <si>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</si>
  <si>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</si>
  <si>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</si>
  <si>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</si>
  <si>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</si>
  <si>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</si>
  <si>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</si>
  <si>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</si>
  <si>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</si>
  <si>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</si>
  <si>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</si>
  <si>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</si>
  <si>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</si>
  <si>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</si>
  <si>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</si>
  <si>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</si>
  <si>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</si>
  <si>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</si>
  <si>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</si>
  <si>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</si>
  <si>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</si>
  <si>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</si>
  <si>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</si>
  <si>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</si>
  <si>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</si>
  <si>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</si>
  <si>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</si>
  <si>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</si>
  <si>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</si>
  <si>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</si>
  <si>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</si>
  <si>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</si>
  <si>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</si>
  <si>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</si>
  <si>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</si>
  <si>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</si>
  <si>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</si>
  <si>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</si>
  <si>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</si>
  <si>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</si>
  <si>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</si>
  <si>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</si>
  <si>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</si>
  <si>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</si>
  <si>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</si>
  <si>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</si>
  <si>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</si>
  <si>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</si>
  <si>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</si>
  <si>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</si>
  <si>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</si>
  <si>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</si>
  <si>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</si>
  <si>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</si>
  <si>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</si>
  <si>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</si>
  <si>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</si>
  <si>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</si>
  <si>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</si>
  <si>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</si>
  <si>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</si>
  <si>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</si>
  <si>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</si>
  <si>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</si>
  <si>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</si>
  <si>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</si>
  <si>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</si>
  <si>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</si>
  <si>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</si>
  <si>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</si>
  <si>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</si>
  <si>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</si>
  <si>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</si>
  <si>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</si>
  <si>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</si>
  <si>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</si>
  <si>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</si>
  <si>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</si>
  <si>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</si>
  <si>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</si>
  <si>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</si>
  <si>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</si>
  <si>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</si>
  <si>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</si>
  <si>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</si>
  <si>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</si>
  <si>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</si>
  <si>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</si>
  <si>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</si>
  <si>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</si>
  <si>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</si>
  <si>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</si>
  <si>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</si>
  <si>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</si>
  <si>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</si>
  <si>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</si>
  <si>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</si>
  <si>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</si>
  <si>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</si>
  <si>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</si>
  <si>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</si>
  <si>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</si>
  <si>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</si>
  <si>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</si>
  <si>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</si>
  <si>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</si>
  <si>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</si>
  <si>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</si>
  <si>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</si>
  <si>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</si>
  <si>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</si>
  <si>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</si>
  <si>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</si>
  <si>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</si>
  <si>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</si>
  <si>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</si>
  <si>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</si>
  <si>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</si>
  <si>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</si>
  <si>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</si>
  <si>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</si>
  <si>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</si>
  <si>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</si>
  <si>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</si>
  <si>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</si>
  <si>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</si>
  <si>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</si>
  <si>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</si>
  <si>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</si>
  <si>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</si>
  <si>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</si>
  <si>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</si>
  <si>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</si>
  <si>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</si>
  <si>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</si>
  <si>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</si>
  <si>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</si>
  <si>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</si>
  <si>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</si>
  <si>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</si>
  <si>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</si>
  <si>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</si>
  <si>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</si>
  <si>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</si>
  <si>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</si>
  <si>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</si>
  <si>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</si>
  <si>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</si>
  <si>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</si>
  <si>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</si>
  <si>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</si>
  <si>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</si>
  <si>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</si>
  <si>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</si>
  <si>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</si>
  <si>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</si>
  <si>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</si>
  <si>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</si>
  <si>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</si>
  <si>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</si>
  <si>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</si>
  <si>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</si>
  <si>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</si>
  <si>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</si>
  <si>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</si>
  <si>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</si>
  <si>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</si>
  <si>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</si>
  <si>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</si>
  <si>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</si>
  <si>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</si>
  <si>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</si>
  <si>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</si>
  <si>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</si>
  <si>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</si>
  <si>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</si>
  <si>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</si>
  <si>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</si>
  <si>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</si>
  <si>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</si>
  <si>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</si>
  <si>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</si>
  <si>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</si>
  <si>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</si>
  <si>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</si>
  <si>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</si>
  <si>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</si>
  <si>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</si>
  <si>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</si>
  <si>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</si>
  <si>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</si>
  <si>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</si>
  <si>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</si>
  <si>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</si>
  <si>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</si>
  <si>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</si>
  <si>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</si>
  <si>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</si>
  <si>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</si>
  <si>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</si>
  <si>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</si>
  <si>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</si>
  <si>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</si>
  <si>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</si>
  <si>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</si>
  <si>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</si>
  <si>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</si>
  <si>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</si>
  <si>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</si>
  <si>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</si>
  <si>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</si>
  <si>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</si>
  <si>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</si>
  <si>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</si>
  <si>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</si>
  <si>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</si>
  <si>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</si>
  <si>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</si>
  <si>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</si>
  <si>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</si>
  <si>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</si>
  <si>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</si>
  <si>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</si>
  <si>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</si>
  <si>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</si>
  <si>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</si>
  <si>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</si>
  <si>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</si>
  <si>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</si>
  <si>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</si>
  <si>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</si>
  <si>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</si>
  <si>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</si>
  <si>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</si>
  <si>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</si>
  <si>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</si>
  <si>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</si>
  <si>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</si>
  <si>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</si>
  <si>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</si>
  <si>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</si>
  <si>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</si>
  <si>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</si>
  <si>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</si>
  <si>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</si>
  <si>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</si>
  <si>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</si>
  <si>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</si>
  <si>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</si>
  <si>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</si>
  <si>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</si>
  <si>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</si>
  <si>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</si>
  <si>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</si>
  <si>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</si>
  <si>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</si>
  <si>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</si>
  <si>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</si>
  <si>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</si>
  <si>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</si>
  <si>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</si>
  <si>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</si>
  <si>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</si>
  <si>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</si>
  <si>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</si>
  <si>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</si>
  <si>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</si>
  <si>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</si>
  <si>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</si>
  <si>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</si>
  <si>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</si>
  <si>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</si>
  <si>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</si>
  <si>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</si>
  <si>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</si>
  <si>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</si>
  <si>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</si>
  <si>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</si>
  <si>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</si>
  <si>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</si>
  <si>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</si>
  <si>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</si>
  <si>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</si>
  <si>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</si>
  <si>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</si>
  <si>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</si>
  <si>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</si>
  <si>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</si>
  <si>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</si>
  <si>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</si>
  <si>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</si>
  <si>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</si>
  <si>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</si>
  <si>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</si>
  <si>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</si>
  <si>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</si>
  <si>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</si>
  <si>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</si>
  <si>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</si>
  <si>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</si>
  <si>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</si>
  <si>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</si>
  <si>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</si>
  <si>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</si>
  <si>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</si>
  <si>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</si>
  <si>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</si>
  <si>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</si>
  <si>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</si>
  <si>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</si>
  <si>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</si>
  <si>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</si>
  <si>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</si>
  <si>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</si>
  <si>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</si>
  <si>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</si>
  <si>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</si>
  <si>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</si>
  <si>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</si>
  <si>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</si>
  <si>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</si>
  <si>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</si>
  <si>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</si>
  <si>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</si>
  <si>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</si>
  <si>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</si>
  <si>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</si>
  <si>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</si>
  <si>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</si>
  <si>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</si>
  <si>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</si>
  <si>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</si>
  <si>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</si>
  <si>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</si>
  <si>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</si>
  <si>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</si>
  <si>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</si>
  <si>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</si>
  <si>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</si>
  <si>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</si>
  <si>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</si>
  <si>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</si>
  <si>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</si>
  <si>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</si>
  <si>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</si>
  <si>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</si>
  <si>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</si>
  <si>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</si>
  <si>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</si>
  <si>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</si>
  <si>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</si>
  <si>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</si>
  <si>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</si>
  <si>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</si>
  <si>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</si>
  <si>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</si>
  <si>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</si>
  <si>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</si>
  <si>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</si>
  <si>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</si>
  <si>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</si>
  <si>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</si>
  <si>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</si>
  <si>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</si>
  <si>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</si>
  <si>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</si>
  <si>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</si>
  <si>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</si>
  <si>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</si>
  <si>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</si>
  <si>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</si>
  <si>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</si>
  <si>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</si>
  <si>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</si>
  <si>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</si>
  <si>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</si>
  <si>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</si>
  <si>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</si>
  <si>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</si>
  <si>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</si>
  <si>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</si>
  <si>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</si>
  <si>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</si>
  <si>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</si>
  <si>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</si>
  <si>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</si>
  <si>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</si>
  <si>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</si>
  <si>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</si>
  <si>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</si>
  <si>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</si>
  <si>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</si>
  <si>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</si>
  <si>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</si>
  <si>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</si>
  <si>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</si>
  <si>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</si>
  <si>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</si>
  <si>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</si>
  <si>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</si>
  <si>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</si>
  <si>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</si>
  <si>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</si>
  <si>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</si>
  <si>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</si>
  <si>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</si>
  <si>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</si>
  <si>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</si>
  <si>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</si>
  <si>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</si>
  <si>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</si>
  <si>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</si>
  <si>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</si>
  <si>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</si>
  <si>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</si>
  <si>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</si>
  <si>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</si>
  <si>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</si>
  <si>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</si>
  <si>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</si>
  <si>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</si>
  <si>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</si>
  <si>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</si>
  <si>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</si>
  <si>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</si>
  <si>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</si>
  <si>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</si>
  <si>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</si>
  <si>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</si>
  <si>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</si>
  <si>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</si>
  <si>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</si>
  <si>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</si>
  <si>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</si>
  <si>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</si>
  <si>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</si>
  <si>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</si>
  <si>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</si>
  <si>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</si>
  <si>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</si>
  <si>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</si>
  <si>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</si>
  <si>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</si>
  <si>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</si>
  <si>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</si>
  <si>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</si>
  <si>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</si>
  <si>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</si>
  <si>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</si>
  <si>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</si>
  <si>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</si>
  <si>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</si>
  <si>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</si>
  <si>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</si>
  <si>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</si>
  <si>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</si>
  <si>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</si>
  <si>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</si>
  <si>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</si>
  <si>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</si>
  <si>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</si>
  <si>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</si>
  <si>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</si>
  <si>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</si>
  <si>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</si>
  <si>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</si>
  <si>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</si>
  <si>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</si>
  <si>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</si>
  <si>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</si>
  <si>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</si>
  <si>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</si>
  <si>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</si>
  <si>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</si>
  <si>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</si>
  <si>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</si>
  <si>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</si>
  <si>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</si>
  <si>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</si>
  <si>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</si>
  <si>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</si>
  <si>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</si>
  <si>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</si>
  <si>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</si>
  <si>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</si>
  <si>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</si>
  <si>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</si>
  <si>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</si>
  <si>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</si>
  <si>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</si>
  <si>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</si>
  <si>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</si>
  <si>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</si>
  <si>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</si>
  <si>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</si>
  <si>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</si>
  <si>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</si>
  <si>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</si>
  <si>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</si>
  <si>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</si>
  <si>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</si>
  <si>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</si>
  <si>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</si>
  <si>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</si>
  <si>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</si>
  <si>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</si>
  <si>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</si>
  <si>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</si>
  <si>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</si>
  <si>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</si>
  <si>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</si>
  <si>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</si>
  <si>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</si>
  <si>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</si>
  <si>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</si>
  <si>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</si>
  <si>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</si>
  <si>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</si>
  <si>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</si>
  <si>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</si>
  <si>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</si>
  <si>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</si>
  <si>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</si>
  <si>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</si>
  <si>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</si>
  <si>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</si>
  <si>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</si>
  <si>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</si>
  <si>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</si>
  <si>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</si>
  <si>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</si>
  <si>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</si>
  <si>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</si>
  <si>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</si>
  <si>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</si>
  <si>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</si>
  <si>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</si>
  <si>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</si>
  <si>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</si>
  <si>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</si>
  <si>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</si>
  <si>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</si>
  <si>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</si>
  <si>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</si>
  <si>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</si>
  <si>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</si>
  <si>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</si>
  <si>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</si>
  <si>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</si>
  <si>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</si>
  <si>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</si>
  <si>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</si>
  <si>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</si>
  <si>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</si>
  <si>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</si>
  <si>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</si>
  <si>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</si>
  <si>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</si>
  <si>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</si>
  <si>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</si>
  <si>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</si>
  <si>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</si>
  <si>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</si>
  <si>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</si>
  <si>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</si>
  <si>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</si>
  <si>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</si>
  <si>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</si>
  <si>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</si>
  <si>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</si>
  <si>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</si>
  <si>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</si>
  <si>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</si>
  <si>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</si>
  <si>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</si>
  <si>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</si>
  <si>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</si>
  <si>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</si>
  <si>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</si>
  <si>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</si>
  <si>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</si>
  <si>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</si>
  <si>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</si>
  <si>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</si>
  <si>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</si>
  <si>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</si>
  <si>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</si>
  <si>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</si>
  <si>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</si>
  <si>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</si>
  <si>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</si>
  <si>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</si>
  <si>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</si>
  <si>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</si>
  <si>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</si>
  <si>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</si>
  <si>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</si>
  <si>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</si>
  <si>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</si>
  <si>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</si>
  <si>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</si>
  <si>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</si>
  <si>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</si>
  <si>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</si>
  <si>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</si>
  <si>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</si>
  <si>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</si>
  <si>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</si>
  <si>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</si>
  <si>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</si>
  <si>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</si>
  <si>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</si>
  <si>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</si>
  <si>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</si>
  <si>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</si>
  <si>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</si>
  <si>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</si>
  <si>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</si>
  <si>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</si>
  <si>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</si>
  <si>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</si>
  <si>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</si>
  <si>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</si>
  <si>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</si>
  <si>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</si>
  <si>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</si>
  <si>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</si>
  <si>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</si>
  <si>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</si>
  <si>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</si>
  <si>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</si>
  <si>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</si>
  <si>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</si>
  <si>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</si>
  <si>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</si>
  <si>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</si>
  <si>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</si>
  <si>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</si>
  <si>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</si>
  <si>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</si>
  <si>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</si>
  <si>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</si>
  <si>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</si>
  <si>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</si>
  <si>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</si>
  <si>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</si>
  <si>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</si>
  <si>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</si>
  <si>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</si>
  <si>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</si>
  <si>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</si>
  <si>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</si>
  <si>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</si>
  <si>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</si>
  <si>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</si>
  <si>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</si>
  <si>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</si>
  <si>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</si>
  <si>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</si>
  <si>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</si>
  <si>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</si>
  <si>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</si>
  <si>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</si>
  <si>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</si>
  <si>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</si>
  <si>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</si>
  <si>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</si>
  <si>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</si>
  <si>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</si>
  <si>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</si>
  <si>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</si>
  <si>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</si>
  <si>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</si>
  <si>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</si>
  <si>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</si>
  <si>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</si>
  <si>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</si>
  <si>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</si>
  <si>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</si>
  <si>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</si>
  <si>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</si>
  <si>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</si>
  <si>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</si>
  <si>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</si>
  <si>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</si>
  <si>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</si>
  <si>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</si>
  <si>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</si>
  <si>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</si>
  <si>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</si>
  <si>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</si>
  <si>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</si>
  <si>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</si>
  <si>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</si>
  <si>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</si>
  <si>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</si>
  <si>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</si>
  <si>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</si>
  <si>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</si>
  <si>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</si>
  <si>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</si>
  <si>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</si>
  <si>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</si>
  <si>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</si>
  <si>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</si>
  <si>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</si>
  <si>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</si>
  <si>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</si>
  <si>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</si>
  <si>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</si>
  <si>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</si>
  <si>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</si>
  <si>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</si>
  <si>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</si>
  <si>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</si>
  <si>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</si>
  <si>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</si>
  <si>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</si>
  <si>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</si>
  <si>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</si>
  <si>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</si>
  <si>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</si>
  <si>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</si>
  <si>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</si>
  <si>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</si>
  <si>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</si>
  <si>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</si>
  <si>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</si>
  <si>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</si>
  <si>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</si>
  <si>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</si>
  <si>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</si>
  <si>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</si>
  <si>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</si>
  <si>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</si>
  <si>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</si>
  <si>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</si>
  <si>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</si>
  <si>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</si>
  <si>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</si>
  <si>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</si>
  <si>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</si>
  <si>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</si>
  <si>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</si>
  <si>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</si>
  <si>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</si>
  <si>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</si>
  <si>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</si>
  <si>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</si>
  <si>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</si>
  <si>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</si>
  <si>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</si>
  <si>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</si>
  <si>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</si>
  <si>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</si>
  <si>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</si>
  <si>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</si>
  <si>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</si>
  <si>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</si>
  <si>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</si>
  <si>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</si>
  <si>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</si>
  <si>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</si>
  <si>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</si>
  <si>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</si>
  <si>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</si>
  <si>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</si>
  <si>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</si>
  <si>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</si>
  <si>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</si>
  <si>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</si>
  <si>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</si>
  <si>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</si>
  <si>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</si>
  <si>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</si>
  <si>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</si>
  <si>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</si>
  <si>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</si>
  <si>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</si>
  <si>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</si>
  <si>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</si>
  <si>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</si>
  <si>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</si>
  <si>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</si>
  <si>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</si>
  <si>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</si>
  <si>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</si>
  <si>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</si>
  <si>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</si>
  <si>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</si>
  <si>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</si>
  <si>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</si>
  <si>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</si>
  <si>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</si>
  <si>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</si>
  <si>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</si>
  <si>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</si>
  <si>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</si>
  <si>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</si>
  <si>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</si>
  <si>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</si>
  <si>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</si>
  <si>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</si>
  <si>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</si>
  <si>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</si>
  <si>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</si>
  <si>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</si>
  <si>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</si>
  <si>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</si>
  <si>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</si>
  <si>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</si>
  <si>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</si>
  <si>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</si>
  <si>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</si>
  <si>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</si>
  <si>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</si>
  <si>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</si>
  <si>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</si>
  <si>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</si>
  <si>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</si>
  <si>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</si>
  <si>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</si>
  <si>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</si>
  <si>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</si>
  <si>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</si>
  <si>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</si>
  <si>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</si>
  <si>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</si>
  <si>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</si>
  <si>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</si>
  <si>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</si>
  <si>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</si>
  <si>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</si>
  <si>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</si>
  <si>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</si>
  <si>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</si>
  <si>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</si>
  <si>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</si>
  <si>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</si>
  <si>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</si>
  <si>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</si>
  <si>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</si>
  <si>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</si>
  <si>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</si>
  <si>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</si>
  <si>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</si>
  <si>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</si>
  <si>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</si>
  <si>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</si>
  <si>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</si>
  <si>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</si>
  <si>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</si>
  <si>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</si>
  <si>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</si>
  <si>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</si>
  <si>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</si>
  <si>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</si>
  <si>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</si>
  <si>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</si>
  <si>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</si>
  <si>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</si>
  <si>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</si>
  <si>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</si>
  <si>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</si>
  <si>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</si>
  <si>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</si>
  <si>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</si>
  <si>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</si>
  <si>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</si>
  <si>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</si>
  <si>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</si>
  <si>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</si>
  <si>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</si>
  <si>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</si>
  <si>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</si>
  <si>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</si>
  <si>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</si>
  <si>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</si>
  <si>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</si>
  <si>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</si>
  <si>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</si>
  <si>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</si>
  <si>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</si>
  <si>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</si>
  <si>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</si>
  <si>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</si>
  <si>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</si>
  <si>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</si>
  <si>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</si>
  <si>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</si>
  <si>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</si>
  <si>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</si>
  <si>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</si>
  <si>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</si>
  <si>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</si>
  <si>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</si>
  <si>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</si>
  <si>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</si>
  <si>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</si>
  <si>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</si>
  <si>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</si>
  <si>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</si>
  <si>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</si>
  <si>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</si>
  <si>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</si>
  <si>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</si>
  <si>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</si>
  <si>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</si>
  <si>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</si>
  <si>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</si>
  <si>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</si>
  <si>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</si>
  <si>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</si>
  <si>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</si>
  <si>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</si>
  <si>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</si>
  <si>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</si>
  <si>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</si>
  <si>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</si>
  <si>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</si>
  <si>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</si>
  <si>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</si>
  <si>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</si>
  <si>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</si>
  <si>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</si>
  <si>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</si>
  <si>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</si>
  <si>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</si>
  <si>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</si>
  <si>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</si>
  <si>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</si>
  <si>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</si>
  <si>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</si>
  <si>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</si>
  <si>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</si>
  <si>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</si>
  <si>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</si>
  <si>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</si>
  <si>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</si>
  <si>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</si>
  <si>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</si>
  <si>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</si>
  <si>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</si>
  <si>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</si>
  <si>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</si>
  <si>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</si>
  <si>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</si>
  <si>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</si>
  <si>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</si>
  <si>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</si>
  <si>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</si>
  <si>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</si>
  <si>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</si>
  <si>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</si>
  <si>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</si>
  <si>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</si>
  <si>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</si>
  <si>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</si>
  <si>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</si>
  <si>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</si>
  <si>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</si>
  <si>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</si>
  <si>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</si>
  <si>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</si>
  <si>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</si>
  <si>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</si>
  <si>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</si>
  <si>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</si>
  <si>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</si>
  <si>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</si>
  <si>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</si>
  <si>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</si>
  <si>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</si>
  <si>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</si>
  <si>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</si>
  <si>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</si>
  <si>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</si>
  <si>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</si>
  <si>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</si>
  <si>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</si>
  <si>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</si>
  <si>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</si>
  <si>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</si>
  <si>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</si>
  <si>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</si>
  <si>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</si>
  <si>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</si>
  <si>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</si>
  <si>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</si>
  <si>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</si>
  <si>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</si>
  <si>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</si>
  <si>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</si>
  <si>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</si>
  <si>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</si>
  <si>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</si>
  <si>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</si>
  <si>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</si>
  <si>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</si>
  <si>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</si>
  <si>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</si>
  <si>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</si>
  <si>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</si>
  <si>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</si>
  <si>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</si>
  <si>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</si>
  <si>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</si>
  <si>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</si>
  <si>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</si>
  <si>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</si>
  <si>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</si>
  <si>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</si>
  <si>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</si>
  <si>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</si>
  <si>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</si>
  <si>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</si>
  <si>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</si>
  <si>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</si>
  <si>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</si>
  <si>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</si>
  <si>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</si>
  <si>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</si>
  <si>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</si>
  <si>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</si>
  <si>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</si>
  <si>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</si>
  <si>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</si>
  <si>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</si>
  <si>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</si>
  <si>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</si>
  <si>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</si>
  <si>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</si>
  <si>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</si>
  <si>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</si>
  <si>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</si>
  <si>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</si>
  <si>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</si>
  <si>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</si>
  <si>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</si>
  <si>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</si>
  <si>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</si>
  <si>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</si>
  <si>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</si>
  <si>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</si>
  <si>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</si>
  <si>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</si>
  <si>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</si>
  <si>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</si>
  <si>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</si>
  <si>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</si>
  <si>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</si>
  <si>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</si>
  <si>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</si>
  <si>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</si>
  <si>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</si>
  <si>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</si>
  <si>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</si>
  <si>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</si>
  <si>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</si>
  <si>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</si>
  <si>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</si>
  <si>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</si>
  <si>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</si>
  <si>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</si>
  <si>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</si>
  <si>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</si>
  <si>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</si>
  <si>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</si>
  <si>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</si>
  <si>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</si>
  <si>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</si>
  <si>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</si>
  <si>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</si>
  <si>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</si>
  <si>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</si>
  <si>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</si>
  <si>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</si>
  <si>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</si>
  <si>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</si>
  <si>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</si>
  <si>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</si>
  <si>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</si>
  <si>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</si>
  <si>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</si>
  <si>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</si>
  <si>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</si>
  <si>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</si>
  <si>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</si>
  <si>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</si>
  <si>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</si>
  <si>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</si>
  <si>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</si>
  <si>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</si>
  <si>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</si>
  <si>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</si>
  <si>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</si>
  <si>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</si>
  <si>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</si>
  <si>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</si>
  <si>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</si>
  <si>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</si>
  <si>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</si>
  <si>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</si>
  <si>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</si>
  <si>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</si>
  <si>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</si>
  <si>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</si>
  <si>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</si>
  <si>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</si>
  <si>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</si>
  <si>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</si>
  <si>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</si>
  <si>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</si>
  <si>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</si>
  <si>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</si>
  <si>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</si>
  <si>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</si>
  <si>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</si>
  <si>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</si>
  <si>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</si>
  <si>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</si>
  <si>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</si>
  <si>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</si>
  <si>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</si>
  <si>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</si>
  <si>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</si>
  <si>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</si>
  <si>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</si>
  <si>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</si>
  <si>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</si>
  <si>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</si>
  <si>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</si>
  <si>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</si>
  <si>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</si>
  <si>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</si>
  <si>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</si>
  <si>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</si>
  <si>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</si>
  <si>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</si>
  <si>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</si>
  <si>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</si>
  <si>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</si>
  <si>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</si>
  <si>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</si>
  <si>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</si>
  <si>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</si>
  <si>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</si>
  <si>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</si>
  <si>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</si>
  <si>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</si>
  <si>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</si>
  <si>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</si>
  <si>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</si>
  <si>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</si>
  <si>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</si>
  <si>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</si>
  <si>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</si>
  <si>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</si>
  <si>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</si>
  <si>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</si>
  <si>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</si>
  <si>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</si>
  <si>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</si>
  <si>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</si>
  <si>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</si>
  <si>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</si>
  <si>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</si>
  <si>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</si>
  <si>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</si>
  <si>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</si>
  <si>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</si>
  <si>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</si>
  <si>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</si>
  <si>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</si>
  <si>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</si>
  <si>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</si>
  <si>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</si>
  <si>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</si>
  <si>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</si>
  <si>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</si>
  <si>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</si>
  <si>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</si>
  <si>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</si>
  <si>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</si>
  <si>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</si>
  <si>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</si>
  <si>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</si>
  <si>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</si>
  <si>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</si>
  <si>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</si>
  <si>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</si>
  <si>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</si>
  <si>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</si>
  <si>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</si>
  <si>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</si>
  <si>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</si>
  <si>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</si>
  <si>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</si>
  <si>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</si>
  <si>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</si>
  <si>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</si>
  <si>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</si>
  <si>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</si>
  <si>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</si>
  <si>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</si>
  <si>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</si>
  <si>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</si>
  <si>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</si>
  <si>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</si>
  <si>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</si>
  <si>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</si>
  <si>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</si>
  <si>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</si>
  <si>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</si>
  <si>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</si>
  <si>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</si>
  <si>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</si>
  <si>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</si>
  <si>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</si>
  <si>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</si>
  <si>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</si>
  <si>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</si>
  <si>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</si>
  <si>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</si>
  <si>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</si>
  <si>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</si>
  <si>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</si>
  <si>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</si>
  <si>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</si>
  <si>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</si>
  <si>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</si>
  <si>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</si>
  <si>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</si>
  <si>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</si>
  <si>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</si>
  <si>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</si>
  <si>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</si>
  <si>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</si>
  <si>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</si>
  <si>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</si>
  <si>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</si>
  <si>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</si>
  <si>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</si>
  <si>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</si>
  <si>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</si>
  <si>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</si>
  <si>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</si>
  <si>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</si>
  <si>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</si>
  <si>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</si>
  <si>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</si>
  <si>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</si>
  <si>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</si>
  <si>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</si>
  <si>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</si>
  <si>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</si>
  <si>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</si>
  <si>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</si>
  <si>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</si>
  <si>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</si>
  <si>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</si>
  <si>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</si>
  <si>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</si>
  <si>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</si>
  <si>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</si>
  <si>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</si>
  <si>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</si>
  <si>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</si>
  <si>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</si>
  <si>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</si>
  <si>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</si>
  <si>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</si>
  <si>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</si>
  <si>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</si>
  <si>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</si>
  <si>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</si>
  <si>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</si>
  <si>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</si>
  <si>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</si>
  <si>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</si>
  <si>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</si>
  <si>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</si>
  <si>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</si>
  <si>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</si>
  <si>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</si>
  <si>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</si>
  <si>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</si>
  <si>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</si>
  <si>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</si>
  <si>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</si>
  <si>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</si>
  <si>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</si>
  <si>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</si>
  <si>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</si>
  <si>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</si>
  <si>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</si>
  <si>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</si>
  <si>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</si>
  <si>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</si>
  <si>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</si>
  <si>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</si>
  <si>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</si>
  <si>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</si>
  <si>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</si>
  <si>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</si>
  <si>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</si>
  <si>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</si>
  <si>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</si>
  <si>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</si>
  <si>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</si>
  <si>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</si>
  <si>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</si>
  <si>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</si>
  <si>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</si>
  <si>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</si>
  <si>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</si>
  <si>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</si>
  <si>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</si>
  <si>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</si>
  <si>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</si>
  <si>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</si>
  <si>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</si>
  <si>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</si>
  <si>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</si>
  <si>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</si>
  <si>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</si>
  <si>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</si>
  <si>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</si>
  <si>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</si>
  <si>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</si>
  <si>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</si>
  <si>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</si>
  <si>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</si>
  <si>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</si>
  <si>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</si>
  <si>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</si>
  <si>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</si>
  <si>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</si>
  <si>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</si>
  <si>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</si>
  <si>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</si>
  <si>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</si>
  <si>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</si>
  <si>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</si>
  <si>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</si>
  <si>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</si>
  <si>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</si>
  <si>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</si>
  <si>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</si>
  <si>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</si>
  <si>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</si>
  <si>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</si>
  <si>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</si>
  <si>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</si>
  <si>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</si>
  <si>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</si>
  <si>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</si>
  <si>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</si>
  <si>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</si>
  <si>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</si>
  <si>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</si>
  <si>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</si>
  <si>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</si>
  <si>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</si>
  <si>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</si>
  <si>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</si>
  <si>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</si>
  <si>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</si>
  <si>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</si>
  <si>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</si>
  <si>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</si>
  <si>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</si>
  <si>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</si>
  <si>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</si>
  <si>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</si>
  <si>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</si>
  <si>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</si>
  <si>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</si>
  <si>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</si>
  <si>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</si>
  <si>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</si>
  <si>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</si>
  <si>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</si>
  <si>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</si>
  <si>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</si>
  <si>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</si>
  <si>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</si>
  <si>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</si>
  <si>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</si>
  <si>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</si>
  <si>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</si>
  <si>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</si>
  <si>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</si>
  <si>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</si>
  <si>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</si>
  <si>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</si>
  <si>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</si>
  <si>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</si>
  <si>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</si>
  <si>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</si>
  <si>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</si>
  <si>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</si>
  <si>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</si>
  <si>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</si>
  <si>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</si>
  <si>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</si>
  <si>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</si>
  <si>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</si>
  <si>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</si>
  <si>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</si>
  <si>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</si>
  <si>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</si>
  <si>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</si>
  <si>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</si>
  <si>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</si>
  <si>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</si>
  <si>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</si>
  <si>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</si>
  <si>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</si>
  <si>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</si>
  <si>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</si>
  <si>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</si>
  <si>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</si>
  <si>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</si>
  <si>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</si>
  <si>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</si>
  <si>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</si>
  <si>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</si>
  <si>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</si>
  <si>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</si>
  <si>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</si>
  <si>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</si>
  <si>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</si>
  <si>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</si>
  <si>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</si>
  <si>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</si>
  <si>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</si>
  <si>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</si>
  <si>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</si>
  <si>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</si>
  <si>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</si>
  <si>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</si>
  <si>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</si>
  <si>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</si>
  <si>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</si>
  <si>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</si>
  <si>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</si>
  <si>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</si>
  <si>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</si>
  <si>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</si>
  <si>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</si>
  <si>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</si>
  <si>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</si>
  <si>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</si>
  <si>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</si>
  <si>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</si>
  <si>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</si>
  <si>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</si>
  <si>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</si>
  <si>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</si>
  <si>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</si>
  <si>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</si>
  <si>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</si>
  <si>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</si>
  <si>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</si>
  <si>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</si>
  <si>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</si>
  <si>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</si>
  <si>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</si>
  <si>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</si>
  <si>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</si>
  <si>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</si>
  <si>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</si>
  <si>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</si>
  <si>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</si>
  <si>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</si>
  <si>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</si>
  <si>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</si>
  <si>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</si>
  <si>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</si>
  <si>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</si>
  <si>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</si>
  <si>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</si>
  <si>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</si>
  <si>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</si>
  <si>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</si>
  <si>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</si>
  <si>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</si>
  <si>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</si>
  <si>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</si>
  <si>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</si>
  <si>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</si>
  <si>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</si>
  <si>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</si>
  <si>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</si>
  <si>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</si>
  <si>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</si>
  <si>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</si>
  <si>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</si>
  <si>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</si>
  <si>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</si>
  <si>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</si>
  <si>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</si>
  <si>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</si>
  <si>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</si>
  <si>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</si>
  <si>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</si>
  <si>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</si>
  <si>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</si>
  <si>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</si>
  <si>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</si>
  <si>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</si>
  <si>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</si>
  <si>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</si>
  <si>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</si>
  <si>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</si>
  <si>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</si>
  <si>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</si>
  <si>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</si>
  <si>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</si>
  <si>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</si>
  <si>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</si>
  <si>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</si>
  <si>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</si>
  <si>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</si>
  <si>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</si>
  <si>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</si>
  <si>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</si>
  <si>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</si>
  <si>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</si>
  <si>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</si>
  <si>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</si>
  <si>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</si>
  <si>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</si>
  <si>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</si>
  <si>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</si>
  <si>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</si>
  <si>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</si>
  <si>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</si>
  <si>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</si>
  <si>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</si>
  <si>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</si>
  <si>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</si>
  <si>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</si>
  <si>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</si>
  <si>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</si>
  <si>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</si>
  <si>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</si>
  <si>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</si>
  <si>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</si>
  <si>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</si>
  <si>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</si>
  <si>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</si>
  <si>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</si>
  <si>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</si>
  <si>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</si>
  <si>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</si>
  <si>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</si>
  <si>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</si>
  <si>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</si>
  <si>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</si>
  <si>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</si>
  <si>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</si>
  <si>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</si>
  <si>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</si>
  <si>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</si>
  <si>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</si>
  <si>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</si>
  <si>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</si>
  <si>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</si>
  <si>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</si>
  <si>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</si>
  <si>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</si>
  <si>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</si>
  <si>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</si>
  <si>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</si>
  <si>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</si>
  <si>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</si>
  <si>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</si>
  <si>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</si>
  <si>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</si>
  <si>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</si>
  <si>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</si>
  <si>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</si>
  <si>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</si>
  <si>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</si>
  <si>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</si>
  <si>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</si>
  <si>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</si>
  <si>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</si>
  <si>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</si>
  <si>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</si>
  <si>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</si>
  <si>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</si>
  <si>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</si>
  <si>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</si>
  <si>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</si>
  <si>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</si>
  <si>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</si>
  <si>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</si>
  <si>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</si>
  <si>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</si>
  <si>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</si>
  <si>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</si>
  <si>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</si>
  <si>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</si>
  <si>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</si>
  <si>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</si>
  <si>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</si>
  <si>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</si>
  <si>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</si>
  <si>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</si>
  <si>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</si>
  <si>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</si>
  <si>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</si>
  <si>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</si>
  <si>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</si>
  <si>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</si>
  <si>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</si>
  <si>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</si>
  <si>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</si>
  <si>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</si>
  <si>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</si>
  <si>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</si>
  <si>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</si>
  <si>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</si>
  <si>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</si>
  <si>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</si>
  <si>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</si>
  <si>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</si>
  <si>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</si>
  <si>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</si>
  <si>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</si>
  <si>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</si>
  <si>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</si>
  <si>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</si>
  <si>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</si>
  <si>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</si>
  <si>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</si>
  <si>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</si>
  <si>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</si>
  <si>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</si>
  <si>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</si>
  <si>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</si>
  <si>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</si>
  <si>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</si>
  <si>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</si>
  <si>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</si>
  <si>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</si>
  <si>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</si>
  <si>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</si>
  <si>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</si>
  <si>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</si>
  <si>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</si>
  <si>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</si>
  <si>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</si>
  <si>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</si>
  <si>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</si>
  <si>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</si>
  <si>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</si>
  <si>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</si>
  <si>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</si>
  <si>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</si>
  <si>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</si>
  <si>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</si>
  <si>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</si>
  <si>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</si>
  <si>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</si>
  <si>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</si>
  <si>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</si>
  <si>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</si>
  <si>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</si>
  <si>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</si>
  <si>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</si>
  <si>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</si>
  <si>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</si>
  <si>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</si>
  <si>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</si>
  <si>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</si>
  <si>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</si>
  <si>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</si>
  <si>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</si>
  <si>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</si>
  <si>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</si>
  <si>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</si>
  <si>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</si>
  <si>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</si>
  <si>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</si>
  <si>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</si>
  <si>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</si>
  <si>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</si>
  <si>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</si>
  <si>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</si>
  <si>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</si>
  <si>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</si>
  <si>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</si>
  <si>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</si>
  <si>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</si>
  <si>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</si>
  <si>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</si>
  <si>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</si>
  <si>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</si>
  <si>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</si>
  <si>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</si>
  <si>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</si>
  <si>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</si>
  <si>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</si>
  <si>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</si>
  <si>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</si>
  <si>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</si>
  <si>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</si>
  <si>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</si>
  <si>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</si>
  <si>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</si>
  <si>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</si>
  <si>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</si>
  <si>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</si>
  <si>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</si>
  <si>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</si>
  <si>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</si>
  <si>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</si>
  <si>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</si>
  <si>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</si>
  <si>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</si>
  <si>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</si>
  <si>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</si>
  <si>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</si>
  <si>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</si>
  <si>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</si>
  <si>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</si>
  <si>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</si>
  <si>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</si>
  <si>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</si>
  <si>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</si>
  <si>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</si>
  <si>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</si>
  <si>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</si>
  <si>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</si>
  <si>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</si>
  <si>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</si>
  <si>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</si>
  <si>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</si>
  <si>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</si>
  <si>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</si>
  <si>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</si>
  <si>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</si>
  <si>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</si>
  <si>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</si>
  <si>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</si>
  <si>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</si>
  <si>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</si>
  <si>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</si>
  <si>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</si>
  <si>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</si>
  <si>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</si>
  <si>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</si>
  <si>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</si>
  <si>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</si>
  <si>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</si>
  <si>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</si>
  <si>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</si>
  <si>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</si>
  <si>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</si>
  <si>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</si>
  <si>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</si>
  <si>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</si>
  <si>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</si>
  <si>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</si>
  <si>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</si>
  <si>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</si>
  <si>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</si>
  <si>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</si>
  <si>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</si>
  <si>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</si>
  <si>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</si>
  <si>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</si>
  <si>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</si>
  <si>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</si>
  <si>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</si>
  <si>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</si>
  <si>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</si>
  <si>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</si>
  <si>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</si>
  <si>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</si>
  <si>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</si>
  <si>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</si>
  <si>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</si>
  <si>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</si>
  <si>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</si>
  <si>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</si>
  <si>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</si>
  <si>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</si>
  <si>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</si>
  <si>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</si>
  <si>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</si>
  <si>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</si>
  <si>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</si>
  <si>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</si>
  <si>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</si>
  <si>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</si>
  <si>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</si>
  <si>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</si>
  <si>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</si>
  <si>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</si>
  <si>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</si>
  <si>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</si>
  <si>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</si>
  <si>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</si>
  <si>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</si>
  <si>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</si>
  <si>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</si>
  <si>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</si>
  <si>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</si>
  <si>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</si>
  <si>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</si>
  <si>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</si>
  <si>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</si>
  <si>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</si>
  <si>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</si>
  <si>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</si>
  <si>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</si>
  <si>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</si>
  <si>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</si>
  <si>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</si>
  <si>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</si>
  <si>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</si>
  <si>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</si>
  <si>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</si>
  <si>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</si>
  <si>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</si>
  <si>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</si>
  <si>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</si>
  <si>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</si>
  <si>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</si>
  <si>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</si>
  <si>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</si>
  <si>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</si>
  <si>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</si>
  <si>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</si>
  <si>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</si>
  <si>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</si>
  <si>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</si>
  <si>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</si>
  <si>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</si>
  <si>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</si>
  <si>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</si>
  <si>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</si>
  <si>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</si>
  <si>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</si>
  <si>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</si>
  <si>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</si>
  <si>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</si>
  <si>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</si>
  <si>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</si>
  <si>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</si>
  <si>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</si>
  <si>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</si>
  <si>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</si>
  <si>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</si>
  <si>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</si>
  <si>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</si>
  <si>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</si>
  <si>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</si>
  <si>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</si>
  <si>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</si>
  <si>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</si>
  <si>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</si>
  <si>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</si>
  <si>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</si>
  <si>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</si>
  <si>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</si>
  <si>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</si>
  <si>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</si>
  <si>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</si>
  <si>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</si>
  <si>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</si>
  <si>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</si>
  <si>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</si>
  <si>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</si>
  <si>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</si>
  <si>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</si>
  <si>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</si>
  <si>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</si>
  <si>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</si>
  <si>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</si>
  <si>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</si>
  <si>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</si>
  <si>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</si>
  <si>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</si>
  <si>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</si>
  <si>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</si>
  <si>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</si>
  <si>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</si>
  <si>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</si>
  <si>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</si>
  <si>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</si>
  <si>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</si>
  <si>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</si>
  <si>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</si>
  <si>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</si>
  <si>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</si>
  <si>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</si>
  <si>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</si>
  <si>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</si>
  <si>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</si>
  <si>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</si>
  <si>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</si>
  <si>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</si>
  <si>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</si>
  <si>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</si>
  <si>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</si>
  <si>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</si>
  <si>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</si>
  <si>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</si>
  <si>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</si>
  <si>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</si>
  <si>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</si>
  <si>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</si>
  <si>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</si>
  <si>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</si>
  <si>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</si>
  <si>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</si>
  <si>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</si>
  <si>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</si>
  <si>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</si>
  <si>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</si>
  <si>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</si>
  <si>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</si>
  <si>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</si>
  <si>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</si>
  <si>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</si>
  <si>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</si>
  <si>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</si>
  <si>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</si>
  <si>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</si>
  <si>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</si>
  <si>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</si>
  <si>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</si>
  <si>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</si>
  <si>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</si>
  <si>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</si>
  <si>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</si>
  <si>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</si>
  <si>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</si>
  <si>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</si>
  <si>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</si>
  <si>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</si>
  <si>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</si>
  <si>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</si>
  <si>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</si>
  <si>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</si>
  <si>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</si>
  <si>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</si>
  <si>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</si>
  <si>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</si>
  <si>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</si>
  <si>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</si>
  <si>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</si>
  <si>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</si>
  <si>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</si>
  <si>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</si>
  <si>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</si>
  <si>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</si>
  <si>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</si>
  <si>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</si>
  <si>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</si>
  <si>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</si>
  <si>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</si>
  <si>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</si>
  <si>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</si>
  <si>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</si>
  <si>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</si>
  <si>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</si>
  <si>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</si>
  <si>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</si>
  <si>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</si>
  <si>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</si>
  <si>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</si>
  <si>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</si>
  <si>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</si>
  <si>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</si>
  <si>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</si>
  <si>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</si>
  <si>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</si>
  <si>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</si>
  <si>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</si>
  <si>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</si>
  <si>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</si>
  <si>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</si>
  <si>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</si>
  <si>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</si>
  <si>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</si>
  <si>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</si>
  <si>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</si>
  <si>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</si>
  <si>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</si>
  <si>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</si>
  <si>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</si>
  <si>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</si>
  <si>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</si>
  <si>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</si>
  <si>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</si>
  <si>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</si>
  <si>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</si>
  <si>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</si>
  <si>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</si>
  <si>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</si>
  <si>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</si>
  <si>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</si>
  <si>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</si>
  <si>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</si>
  <si>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</si>
  <si>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</si>
  <si>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</si>
  <si>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</si>
  <si>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</si>
  <si>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</si>
  <si>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</si>
  <si>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</si>
  <si>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</si>
  <si>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</si>
  <si>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</si>
  <si>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</si>
  <si>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</si>
  <si>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</si>
  <si>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</si>
  <si>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</si>
  <si>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</si>
  <si>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</si>
  <si>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</si>
  <si>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</si>
  <si>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</si>
  <si>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</si>
  <si>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</si>
  <si>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</si>
  <si>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</si>
  <si>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</si>
  <si>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</si>
  <si>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</si>
  <si>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</si>
  <si>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</si>
  <si>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</si>
  <si>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</si>
  <si>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</si>
  <si>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</si>
  <si>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</si>
  <si>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</si>
  <si>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</si>
  <si>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</si>
  <si>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</si>
  <si>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</si>
  <si>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</si>
  <si>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</si>
  <si>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</si>
  <si>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</si>
  <si>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</si>
  <si>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</si>
  <si>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</si>
  <si>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</si>
  <si>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</si>
  <si>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</si>
  <si>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</si>
  <si>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</si>
  <si>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</si>
  <si>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</si>
  <si>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</si>
  <si>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</si>
  <si>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</si>
  <si>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</si>
  <si>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</si>
  <si>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</si>
  <si>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</si>
  <si>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</si>
  <si>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</si>
  <si>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</si>
  <si>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</si>
  <si>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</si>
  <si>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</si>
  <si>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</si>
  <si>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</si>
  <si>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</si>
  <si>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</si>
  <si>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</si>
  <si>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</si>
  <si>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</si>
  <si>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</si>
  <si>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</si>
  <si>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</si>
  <si>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</si>
  <si>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</si>
  <si>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</si>
  <si>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</si>
  <si>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</si>
  <si>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</si>
  <si>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</si>
  <si>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</si>
  <si>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</si>
  <si>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</si>
  <si>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</si>
  <si>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</si>
  <si>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</si>
  <si>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</si>
  <si>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</si>
  <si>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</si>
  <si>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</si>
  <si>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</si>
  <si>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</si>
  <si>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</si>
  <si>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</si>
  <si>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</si>
  <si>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</si>
  <si>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</si>
  <si>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</si>
  <si>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</si>
  <si>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</si>
  <si>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</si>
  <si>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</si>
  <si>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</si>
  <si>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</si>
  <si>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</si>
  <si>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</si>
  <si>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</si>
  <si>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</si>
  <si>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</si>
  <si>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</si>
  <si>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</si>
  <si>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</si>
  <si>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</si>
  <si>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</si>
  <si>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</si>
  <si>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</si>
  <si>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</si>
  <si>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</si>
  <si>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</si>
  <si>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</si>
  <si>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</si>
  <si>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</si>
  <si>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</si>
  <si>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</si>
  <si>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</si>
  <si>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</si>
  <si>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</si>
  <si>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</si>
  <si>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</si>
  <si>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</si>
  <si>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</si>
  <si>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</si>
  <si>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</si>
  <si>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</si>
  <si>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</si>
  <si>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</si>
  <si>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</si>
  <si>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</si>
  <si>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</si>
  <si>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</si>
  <si>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</si>
  <si>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</si>
  <si>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</si>
  <si>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</si>
  <si>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</si>
  <si>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</si>
  <si>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</si>
  <si>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</si>
  <si>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</si>
  <si>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</si>
  <si>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</si>
  <si>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</si>
  <si>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</si>
  <si>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</si>
  <si>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</si>
  <si>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</si>
  <si>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</si>
  <si>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</si>
  <si>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</si>
  <si>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</si>
  <si>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</si>
  <si>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</si>
  <si>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</si>
  <si>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</si>
  <si>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</si>
  <si>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</si>
  <si>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</si>
  <si>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</si>
  <si>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</si>
  <si>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</si>
  <si>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</si>
  <si>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</si>
  <si>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</si>
  <si>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</si>
  <si>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</si>
  <si>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</si>
  <si>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</si>
  <si>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</si>
  <si>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</si>
  <si>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</si>
  <si>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</si>
  <si>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</si>
  <si>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</si>
  <si>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</si>
  <si>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</si>
  <si>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</si>
  <si>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</si>
  <si>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</si>
  <si>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</si>
  <si>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</si>
  <si>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</si>
  <si>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</si>
  <si>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</si>
  <si>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</si>
  <si>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</si>
  <si>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</si>
  <si>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</si>
  <si>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</si>
  <si>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</si>
  <si>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</si>
  <si>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</si>
  <si>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</si>
  <si>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</si>
  <si>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</si>
  <si>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</si>
  <si>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</si>
  <si>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</si>
  <si>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</si>
  <si>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</si>
  <si>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</si>
  <si>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</si>
  <si>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</si>
  <si>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</si>
  <si>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</si>
  <si>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</si>
  <si>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</si>
  <si>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</si>
  <si>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</si>
  <si>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</si>
  <si>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</si>
  <si>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</si>
  <si>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</si>
  <si>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</si>
  <si>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</si>
  <si>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</si>
  <si>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</si>
  <si>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</si>
  <si>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</si>
  <si>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</si>
  <si>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</si>
  <si>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</si>
  <si>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</si>
  <si>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</si>
  <si>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</si>
  <si>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</si>
  <si>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</si>
  <si>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</si>
  <si>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</si>
  <si>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</si>
  <si>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</si>
  <si>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</si>
  <si>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</si>
  <si>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</si>
  <si>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</si>
  <si>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</si>
  <si>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</si>
  <si>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</si>
  <si>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</si>
  <si>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</si>
  <si>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</si>
  <si>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</si>
  <si>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</si>
  <si>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</si>
  <si>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</si>
  <si>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</si>
  <si>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</si>
  <si>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</si>
  <si>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</si>
  <si>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</si>
  <si>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</si>
  <si>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</si>
  <si>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</si>
  <si>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</si>
  <si>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</si>
  <si>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</si>
  <si>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</si>
  <si>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</si>
  <si>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</si>
  <si>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</si>
  <si>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</si>
  <si>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</si>
  <si>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</si>
  <si>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</si>
  <si>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</si>
  <si>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</si>
  <si>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</si>
  <si>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</si>
  <si>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</si>
  <si>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</si>
  <si>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</si>
  <si>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</si>
  <si>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</si>
  <si>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</si>
  <si>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</si>
  <si>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</si>
  <si>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</si>
  <si>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</si>
  <si>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</si>
  <si>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</si>
  <si>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</si>
  <si>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</si>
  <si>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</si>
  <si>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</si>
  <si>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</si>
  <si>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</si>
  <si>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</si>
  <si>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</si>
  <si>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</si>
  <si>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</si>
  <si>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</si>
  <si>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</si>
  <si>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</si>
  <si>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</si>
  <si>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</si>
  <si>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</si>
  <si>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</si>
  <si>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</si>
  <si>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</si>
  <si>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</si>
  <si>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</si>
  <si>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</si>
  <si>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</si>
  <si>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</si>
  <si>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</si>
  <si>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</si>
  <si>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</si>
  <si>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</si>
  <si>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</si>
  <si>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</si>
  <si>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</si>
  <si>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</si>
  <si>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</si>
  <si>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</si>
  <si>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</si>
  <si>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</si>
  <si>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</si>
  <si>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</si>
  <si>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</si>
  <si>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</si>
  <si>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</si>
  <si>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</si>
  <si>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</si>
  <si>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</si>
  <si>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</si>
  <si>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</si>
  <si>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</si>
  <si>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</si>
  <si>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</si>
  <si>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</si>
  <si>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</si>
  <si>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</si>
  <si>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</si>
  <si>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</si>
  <si>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</si>
  <si>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</si>
  <si>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</si>
  <si>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</si>
  <si>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</si>
  <si>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</si>
  <si>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</si>
  <si>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</si>
  <si>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</si>
  <si>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</si>
  <si>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</si>
  <si>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</si>
  <si>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</si>
  <si>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</si>
  <si>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</si>
  <si>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</si>
  <si>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</si>
  <si>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</si>
  <si>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</si>
  <si>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</si>
  <si>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</si>
  <si>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</si>
  <si>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</si>
  <si>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</si>
  <si>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</si>
  <si>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</si>
  <si>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</si>
  <si>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</si>
  <si>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</si>
  <si>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</si>
  <si>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</si>
  <si>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</si>
  <si>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</si>
  <si>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</si>
  <si>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</si>
  <si>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</si>
  <si>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</si>
  <si>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</si>
  <si>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</si>
  <si>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</si>
  <si>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</si>
  <si>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</si>
  <si>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</si>
  <si>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</si>
  <si>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</si>
  <si>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</si>
  <si>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</si>
  <si>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</si>
  <si>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</si>
  <si>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</si>
  <si>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</si>
  <si>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</si>
  <si>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</si>
  <si>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</si>
  <si>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</si>
  <si>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</si>
  <si>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</si>
  <si>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</si>
  <si>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</si>
  <si>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</si>
  <si>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</si>
  <si>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</si>
  <si>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</si>
  <si>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</si>
  <si>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</si>
  <si>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</si>
  <si>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</si>
  <si>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</si>
  <si>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</si>
  <si>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</si>
  <si>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</si>
  <si>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</si>
  <si>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</si>
  <si>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</si>
  <si>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</si>
  <si>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</si>
  <si>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</si>
  <si>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</si>
  <si>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</si>
  <si>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</si>
  <si>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</si>
  <si>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</si>
  <si>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</si>
  <si>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</si>
  <si>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</si>
  <si>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</si>
  <si>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</si>
  <si>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</si>
  <si>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</si>
  <si>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</si>
  <si>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</si>
  <si>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</si>
  <si>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</si>
  <si>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</si>
  <si>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</si>
  <si>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</si>
  <si>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</si>
  <si>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</si>
  <si>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</si>
  <si>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</si>
  <si>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</si>
  <si>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</si>
  <si>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</si>
  <si>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</si>
  <si>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</si>
  <si>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</si>
  <si>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</si>
  <si>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</si>
  <si>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</si>
  <si>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</si>
  <si>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</si>
  <si>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</si>
  <si>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</si>
  <si>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</si>
  <si>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</si>
  <si>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</si>
  <si>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</si>
  <si>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</si>
  <si>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</si>
  <si>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</si>
  <si>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</si>
  <si>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</si>
  <si>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</si>
  <si>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</si>
  <si>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</si>
  <si>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</si>
  <si>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</si>
  <si>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</si>
  <si>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</si>
  <si>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</si>
  <si>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</si>
  <si>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</si>
  <si>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</si>
  <si>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</si>
  <si>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</si>
  <si>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</si>
  <si>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</si>
  <si>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</si>
  <si>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</si>
  <si>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</si>
  <si>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</si>
  <si>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</si>
  <si>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</si>
  <si>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</si>
  <si>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</si>
  <si>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</si>
  <si>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</si>
  <si>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</si>
  <si>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</si>
  <si>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</si>
  <si>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</si>
  <si>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</si>
  <si>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</si>
  <si>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</si>
  <si>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</si>
  <si>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</si>
  <si>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</si>
  <si>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</si>
  <si>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</si>
  <si>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</si>
  <si>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</si>
  <si>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</si>
  <si>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</si>
  <si>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</si>
  <si>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</si>
  <si>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</si>
  <si>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</si>
  <si>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</si>
  <si>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</si>
  <si>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</si>
  <si>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</si>
  <si>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</si>
  <si>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</si>
  <si>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</si>
  <si>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</si>
  <si>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</si>
  <si>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</si>
  <si>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</si>
  <si>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</si>
  <si>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</si>
  <si>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</si>
  <si>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</si>
  <si>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</si>
  <si>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</si>
  <si>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</si>
  <si>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</si>
  <si>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</si>
  <si>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</si>
  <si>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</si>
  <si>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</si>
  <si>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</si>
  <si>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</si>
  <si>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</si>
  <si>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</si>
  <si>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</si>
  <si>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</si>
  <si>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</si>
  <si>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</si>
  <si>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</si>
  <si>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</si>
  <si>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</si>
  <si>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</si>
  <si>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</si>
  <si>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</si>
  <si>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</si>
  <si>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</si>
  <si>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</si>
  <si>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</si>
  <si>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</si>
  <si>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</si>
  <si>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</si>
  <si>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</si>
  <si>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</si>
  <si>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</si>
  <si>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</si>
  <si>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</si>
  <si>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</si>
  <si>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</si>
  <si>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</si>
  <si>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</si>
  <si>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</si>
  <si>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</si>
  <si>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</si>
  <si>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</si>
  <si>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</si>
  <si>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</si>
  <si>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</si>
  <si>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</si>
  <si>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</si>
  <si>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</si>
  <si>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</si>
  <si>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</si>
  <si>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</si>
  <si>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</si>
  <si>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</si>
  <si>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</si>
  <si>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</si>
  <si>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</si>
  <si>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</si>
  <si>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</si>
  <si>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</si>
  <si>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</si>
  <si>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</si>
  <si>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</si>
  <si>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</si>
  <si>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</si>
  <si>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</si>
  <si>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</si>
  <si>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</si>
  <si>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</si>
  <si>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</si>
  <si>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</si>
  <si>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</si>
  <si>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</si>
  <si>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</si>
  <si>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</si>
  <si>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</si>
  <si>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</si>
  <si>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</si>
  <si>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</si>
  <si>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</si>
  <si>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</si>
  <si>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</si>
  <si>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</si>
  <si>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</si>
  <si>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</si>
  <si>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</si>
  <si>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</si>
  <si>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</si>
  <si>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</si>
  <si>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</si>
  <si>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</si>
  <si>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</si>
  <si>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</si>
  <si>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</si>
  <si>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</si>
  <si>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</si>
  <si>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</si>
  <si>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</si>
  <si>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</si>
  <si>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</si>
  <si>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</si>
  <si>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</si>
  <si>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</si>
  <si>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</si>
  <si>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</si>
  <si>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</si>
  <si>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</si>
  <si>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</si>
  <si>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</si>
  <si>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</si>
  <si>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</si>
  <si>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</si>
  <si>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</si>
  <si>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</si>
  <si>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</si>
  <si>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</si>
  <si>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</si>
  <si>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</si>
  <si>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</si>
  <si>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</si>
  <si>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</si>
  <si>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</si>
  <si>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</si>
  <si>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</si>
  <si>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</si>
  <si>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</si>
  <si>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</si>
  <si>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</si>
  <si>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</si>
  <si>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</si>
  <si>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</si>
  <si>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</si>
  <si>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</si>
  <si>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</si>
  <si>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</si>
  <si>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</si>
  <si>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</si>
  <si>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</si>
  <si>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</si>
  <si>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</si>
  <si>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</si>
  <si>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</si>
  <si>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</si>
  <si>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</si>
  <si>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</si>
  <si>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</si>
  <si>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</si>
  <si>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</si>
  <si>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</si>
  <si>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</si>
  <si>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</si>
  <si>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</si>
  <si>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</si>
  <si>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</si>
  <si>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</si>
  <si>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</si>
  <si>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</si>
  <si>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</si>
  <si>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</si>
  <si>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</si>
  <si>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</si>
  <si>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</si>
  <si>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</si>
  <si>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</si>
  <si>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</si>
  <si>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</si>
  <si>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</si>
  <si>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</si>
  <si>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</si>
  <si>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</si>
  <si>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</si>
  <si>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</si>
  <si>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</si>
  <si>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</si>
  <si>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</si>
  <si>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</si>
  <si>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</si>
  <si>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</si>
  <si>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</si>
  <si>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</si>
  <si>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</si>
  <si>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</si>
  <si>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</si>
  <si>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</si>
  <si>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</si>
  <si>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</si>
  <si>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</si>
  <si>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</si>
  <si>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</si>
  <si>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</si>
  <si>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</si>
  <si>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</si>
  <si>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</si>
  <si>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</si>
  <si>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</si>
  <si>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</si>
  <si>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</si>
  <si>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</si>
  <si>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</si>
  <si>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</si>
  <si>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</si>
  <si>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</si>
  <si>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</si>
  <si>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</si>
  <si>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</si>
  <si>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</si>
  <si>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</si>
  <si>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</si>
  <si>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</si>
  <si>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</si>
  <si>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</si>
  <si>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</si>
  <si>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</si>
  <si>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</si>
  <si>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</si>
  <si>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</si>
  <si>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</si>
  <si>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</si>
  <si>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</si>
  <si>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</si>
  <si>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</si>
  <si>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</si>
  <si>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</si>
  <si>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</si>
  <si>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</si>
  <si>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</si>
  <si>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</si>
  <si>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</si>
  <si>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</si>
  <si>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</si>
  <si>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</si>
  <si>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</si>
  <si>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</si>
  <si>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</si>
  <si>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</si>
  <si>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</si>
  <si>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</si>
  <si>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</si>
  <si>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</si>
  <si>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</si>
  <si>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</si>
  <si>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</si>
  <si>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</si>
  <si>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</si>
  <si>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</si>
  <si>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</si>
  <si>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</si>
  <si>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</si>
  <si>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</si>
  <si>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</si>
  <si>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</si>
  <si>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</si>
  <si>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</si>
  <si>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</si>
  <si>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</si>
  <si>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</si>
  <si>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</si>
  <si>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</si>
  <si>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</si>
  <si>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</si>
  <si>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</si>
  <si>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</si>
  <si>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</si>
  <si>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</si>
  <si>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</si>
  <si>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</si>
  <si>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</si>
  <si>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</si>
  <si>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</si>
  <si>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</si>
  <si>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</si>
  <si>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</si>
  <si>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</si>
  <si>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</si>
  <si>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</si>
  <si>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</si>
  <si>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</si>
  <si>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</si>
  <si>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</si>
  <si>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</si>
  <si>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</si>
  <si>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</si>
  <si>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</si>
  <si>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</si>
  <si>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</si>
  <si>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</si>
  <si>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</si>
  <si>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</si>
  <si>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</si>
  <si>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</si>
  <si>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</si>
  <si>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</si>
  <si>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</si>
  <si>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</si>
  <si>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</si>
  <si>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</si>
  <si>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</si>
  <si>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</si>
  <si>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</si>
  <si>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</si>
  <si>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</si>
  <si>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</si>
  <si>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</si>
  <si>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</si>
  <si>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</si>
  <si>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</si>
  <si>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</si>
  <si>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</si>
  <si>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</si>
  <si>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</si>
  <si>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</si>
  <si>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</si>
  <si>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</si>
  <si>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</si>
  <si>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</si>
  <si>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</si>
  <si>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</si>
  <si>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</si>
  <si>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</si>
  <si>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</si>
  <si>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</si>
  <si>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</si>
  <si>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</si>
  <si>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</si>
  <si>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</si>
  <si>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</si>
  <si>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</si>
  <si>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</si>
  <si>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</si>
  <si>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</si>
  <si>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</si>
  <si>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</si>
  <si>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</si>
  <si>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</si>
  <si>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</si>
  <si>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</si>
  <si>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</si>
  <si>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</si>
  <si>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</si>
  <si>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</si>
  <si>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</si>
  <si>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</si>
  <si>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</si>
  <si>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</si>
  <si>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</si>
  <si>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</si>
  <si>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</si>
  <si>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</si>
  <si>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</si>
  <si>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</si>
  <si>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</si>
  <si>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</si>
  <si>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</si>
  <si>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</si>
  <si>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</si>
  <si>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</si>
  <si>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</si>
  <si>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</si>
  <si>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</si>
  <si>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</si>
  <si>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</si>
  <si>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</si>
  <si>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</si>
  <si>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</si>
  <si>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</si>
  <si>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</si>
  <si>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</si>
  <si>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</si>
  <si>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</si>
  <si>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</si>
  <si>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</si>
  <si>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</si>
  <si>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</si>
  <si>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</si>
  <si>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</si>
  <si>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</si>
  <si>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</si>
  <si>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</si>
  <si>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</si>
  <si>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</si>
  <si>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</si>
  <si>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</si>
  <si>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</si>
  <si>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</si>
  <si>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</si>
  <si>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</si>
  <si>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</si>
  <si>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</si>
  <si>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</si>
  <si>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</si>
  <si>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</si>
  <si>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</si>
  <si>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</si>
  <si>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</si>
  <si>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</si>
  <si>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</si>
  <si>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</si>
  <si>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</si>
  <si>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</si>
  <si>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</si>
  <si>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</si>
  <si>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</si>
  <si>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</si>
  <si>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</si>
  <si>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</si>
  <si>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</si>
  <si>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</si>
  <si>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</si>
  <si>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</si>
  <si>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</si>
  <si>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</si>
  <si>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</si>
  <si>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</si>
  <si>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</si>
  <si>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</si>
  <si>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</si>
  <si>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</si>
  <si>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</si>
  <si>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</si>
  <si>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</si>
  <si>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</si>
  <si>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</si>
  <si>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</si>
  <si>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</si>
  <si>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</si>
  <si>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</si>
  <si>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</si>
  <si>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</si>
  <si>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</si>
  <si>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</si>
  <si>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</si>
  <si>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</si>
  <si>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</si>
  <si>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</si>
  <si>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</si>
  <si>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</si>
  <si>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</si>
  <si>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</si>
  <si>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</si>
  <si>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</si>
  <si>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</si>
  <si>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</si>
  <si>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</si>
  <si>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</si>
  <si>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</si>
  <si>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</si>
  <si>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</si>
  <si>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</si>
  <si>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</si>
  <si>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</si>
  <si>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</si>
  <si>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</si>
  <si>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</si>
  <si>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</si>
  <si>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</si>
  <si>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</si>
  <si>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</si>
  <si>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</si>
  <si>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</si>
  <si>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</si>
  <si>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</si>
  <si>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</si>
  <si>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</si>
  <si>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</si>
  <si>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</si>
  <si>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</si>
  <si>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</si>
  <si>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</si>
  <si>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</si>
  <si>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</si>
  <si>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</si>
  <si>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</si>
  <si>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</si>
  <si>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</si>
  <si>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</si>
  <si>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</si>
  <si>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</si>
  <si>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</si>
  <si>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</si>
  <si>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</si>
  <si>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</si>
  <si>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</si>
  <si>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</si>
  <si>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</si>
  <si>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</si>
  <si>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</si>
  <si>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</si>
  <si>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</si>
  <si>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</si>
  <si>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</si>
  <si>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</si>
  <si>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</si>
  <si>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</si>
  <si>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</si>
  <si>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</si>
  <si>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</si>
  <si>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</si>
  <si>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</si>
  <si>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</si>
  <si>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</si>
  <si>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</si>
  <si>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</si>
  <si>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</si>
  <si>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</si>
  <si>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</si>
  <si>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</si>
  <si>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</si>
  <si>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</si>
  <si>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</si>
  <si>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</si>
  <si>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</si>
  <si>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</si>
  <si>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</si>
  <si>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</si>
  <si>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</si>
  <si>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</si>
  <si>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</si>
  <si>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</si>
  <si>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</si>
  <si>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</si>
  <si>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</si>
  <si>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</si>
  <si>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</si>
  <si>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</si>
  <si>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</si>
  <si>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</si>
  <si>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</si>
  <si>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</si>
  <si>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</si>
  <si>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</si>
  <si>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</si>
  <si>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</si>
  <si>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</si>
  <si>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</si>
  <si>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</si>
  <si>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</si>
  <si>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</si>
  <si>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</si>
  <si>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</si>
  <si>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</si>
  <si>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</si>
  <si>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</si>
  <si>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</si>
  <si>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</si>
  <si>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</si>
  <si>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</si>
  <si>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</si>
  <si>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</si>
  <si>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</si>
  <si>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</si>
  <si>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</si>
  <si>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</si>
  <si>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</si>
  <si>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</si>
  <si>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</si>
  <si>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</si>
  <si>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</si>
  <si>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</si>
  <si>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</si>
  <si>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</si>
  <si>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</si>
  <si>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</si>
  <si>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</si>
  <si>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</si>
  <si>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</si>
  <si>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</si>
  <si>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</si>
  <si>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</si>
  <si>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</si>
  <si>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</si>
  <si>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</si>
  <si>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</si>
  <si>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</si>
  <si>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</si>
  <si>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</si>
  <si>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</si>
  <si>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</si>
  <si>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</si>
  <si>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</si>
  <si>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</si>
  <si>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</si>
  <si>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</si>
  <si>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</si>
  <si>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</si>
  <si>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</si>
  <si>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</si>
  <si>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</si>
  <si>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</si>
  <si>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</si>
  <si>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</si>
  <si>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</si>
  <si>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</si>
  <si>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</si>
  <si>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</si>
  <si>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</si>
  <si>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</si>
  <si>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</si>
  <si>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</si>
  <si>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</si>
  <si>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</si>
  <si>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</si>
  <si>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</si>
  <si>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</si>
  <si>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</si>
  <si>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</si>
  <si>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</si>
  <si>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</si>
  <si>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</si>
  <si>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</si>
  <si>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</si>
  <si>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</si>
  <si>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</si>
  <si>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</si>
  <si>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</si>
  <si>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</si>
  <si>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</si>
  <si>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</si>
  <si>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</si>
  <si>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</si>
  <si>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</si>
  <si>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</si>
  <si>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</si>
  <si>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</si>
  <si>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</si>
  <si>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</si>
  <si>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</si>
  <si>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</si>
  <si>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</si>
  <si>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</si>
  <si>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</si>
  <si>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</si>
  <si>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</si>
  <si>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</si>
  <si>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</si>
  <si>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</si>
  <si>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</si>
  <si>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</si>
  <si>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30 mins</t>
  </si>
  <si>
    <t>PCM-20251001-00000580</t>
  </si>
  <si>
    <t>Team on the way 30 min</t>
  </si>
  <si>
    <t xml:space="preserve"> PCM-20251001-00000605</t>
  </si>
  <si>
    <t>Team at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</si>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</sst>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268.38010115741054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14.759117361114477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45931.328527083337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45931.328527083337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45931.328527083337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45931.328527083337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45931.328527083337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45931.328527083337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45931.328527083337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45931.328527083337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45931.328527083337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45931.328527083337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45931.328527083337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45931.328527083337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45931.328527083337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45931.328527083337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45931.328527083337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45931.328527083337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45931.328527083337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45931.328527083337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45931.328527083337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45931.328527083337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45931.328527083337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45931.328527083337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45931.328527083337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45931.328527083337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45931.328527083337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45931.328527083337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45931.328527083337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45931.328527083337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45931.328527083337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45931.328527083337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45931.328527083337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45931.328527083337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45931.328527083337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45931.328527083337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45931.328527083337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45931.328527083337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45931.328527083337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45931.328527083337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45931.328527083337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45931.328527083337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45931.328527083337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45931.328527083337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45931.328527083337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45931.328527083337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45931.328527083337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45931.328527083337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45931.328527083337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45931.328527083337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45931.328527083337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45931.328527083337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45931.328527083337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45931.328527083337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45931.328527083337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45931.328527083337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45931.328527083337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45931.328527083337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45931.328527083337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45931.328527083337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45931.328527083337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45931.328527083337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45931.328527083337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45931.328527083337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45931.328527083337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45931.328527083337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45931.328527083337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45931.328527083337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45931.328527083337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45931.328527083337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45931.328527083337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45931.328527083337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45931.328527083337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45931.328527083337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45931.328527083337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45931.328527083337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45931.328527083337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45931.328527083337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45931.328527083337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45931.328527083337</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8CE68991-EDA8-49A7-9F07-3C6F8E0DFFEA}"/>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239.67674467592587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124.60144375000527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106.3286891203752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8.1029599537068862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0.31585347222426208</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45931.328527083337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45931.328527083337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45931.328527083337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45931.328527083337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45931.328527083337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45931.328527083337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45931.328527083337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45931.328527083337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45931.328527083337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45931.328527083337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45931.328527083337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tabSelected="1" workbookViewId="0">
      <selection activeCell="K21" sqref="K21"/>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2.2740046297258232E-2</v>
      </c>
      <c r="H2" s="22">
        <v>45931.300856481481</v>
      </c>
      <c r="I2" s="19" t="str">
        <f>IFERROR(VLOOKUP(D2,DB!A:F,6,0),"")</f>
        <v>SCECO</v>
      </c>
      <c r="J2" s="18" t="str">
        <f>IFERROR(VLOOKUP(D2,DB!A:G,7,0),"")</f>
        <v>Dead+Vandalized</v>
      </c>
      <c r="K2" s="50" t="s">
        <v>39059</v>
      </c>
      <c r="L2" s="23" t="str">
        <f>IFERROR(VLOOKUP(D2,DB!A:I,9,0),"")</f>
        <v>Latis</v>
      </c>
    </row>
    <row r="3" spans="1:13" ht="15" customHeight="1">
      <c r="A3" s="19" t="s">
        <v>39060</v>
      </c>
      <c r="B3" s="75" t="str">
        <f>IFERROR(VLOOKUP(D3,DB!A:K,11,0),"")</f>
        <v>R3</v>
      </c>
      <c r="C3" s="18">
        <v>1</v>
      </c>
      <c r="D3" s="18" t="s">
        <v>25066</v>
      </c>
      <c r="E3" s="18" t="s">
        <v>38964</v>
      </c>
      <c r="F3" s="22">
        <v>45931.320706018516</v>
      </c>
      <c r="G3" s="21">
        <f t="shared" ca="1" si="0"/>
        <v>7.8210648207459599E-3</v>
      </c>
      <c r="H3" s="22">
        <v>45931.314687500002</v>
      </c>
      <c r="I3" s="19" t="str">
        <f>IFERROR(VLOOKUP(D3,DB!A:F,6,0),"")</f>
        <v>SCECO</v>
      </c>
      <c r="J3" s="18" t="str">
        <f>IFERROR(VLOOKUP(D3,DB!A:G,7,0),"")</f>
        <v>Weak</v>
      </c>
      <c r="K3" s="50" t="s">
        <v>39061</v>
      </c>
      <c r="L3" s="23" t="str">
        <f>IFERROR(VLOOKUP(D3,DB!A:I,9,0),"")</f>
        <v>Latis</v>
      </c>
    </row>
    <row r="4" spans="1:13" ht="15" customHeight="1">
      <c r="A4" s="19"/>
      <c r="B4" s="75" t="str">
        <f>IFERROR(VLOOKUP(D4,DB!A:K,11,0),"")</f>
        <v/>
      </c>
      <c r="C4" s="18"/>
      <c r="D4" s="18"/>
      <c r="E4" s="18"/>
      <c r="F4" s="20"/>
      <c r="G4" s="21">
        <f t="shared" ca="1" si="0"/>
        <v>45931.328527083337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45931.328527083337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45931.328527083337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45931.328527083337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45931.328527083337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45931.328527083337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45931.328527083337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45931.328527083337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45931.328527083337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45931.328527083337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45931.328527083337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45931.328527083337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45931.328527083337</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21">
        <f t="shared" ca="1" si="1"/>
        <v>45931.328527083337</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t="shared" ca="1" si="1"/>
        <v>45931.328527083337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45931.328527083337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45931.328527083337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45931.328527083337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45931.328527083337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45931.328527083337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45931.328527083337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45931.328527083337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45931.328527083337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45931.328527083337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45931.328527083337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45931.328527083337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45931.328527083337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45931.328527083337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45931.328527083337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45931.328527083337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45931.328527083337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45931.328527083337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45931.328527083337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45931.328527083337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45931.328527083337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45931.328527083337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45931.328527083337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45931.328527083337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45931.328527083337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45931.328527083337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45931.328527083337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45931.328527083337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45931.328527083337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45931.328527083337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45931.328527083337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45931.328527083337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45931.328527083337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45931.328527083337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45931.328527083337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45931.328527083337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45931.328527083337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45931.328527083337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45931.328527083337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45931.328527083337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45931.328527083337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45931.328527083337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45931.328527083337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45931.328527083337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45931.328527083337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45931.328527083337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45931.328527083337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45931.328527083337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45931.328527083337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45931.328527083337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45931.328527083337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45931.328527083337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45931.328527083337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45931.328527083337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45931.328527083337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45931.328527083337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45931.328527083337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45931.328527083337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45931.328527083337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45931.328527083337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45931.328527083337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45931.328527083337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45931.328527083337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45931.328527083337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45931.328527083337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45931.328527083337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45931.328527083337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45931.328527083337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45931.328527083337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45931.328527083337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45931.328527083337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45931.328527083337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45931.328527083337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45931.328527083337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45931.328527083337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45931.328527083337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45931.328527083337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45931.328527083337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45931.328527083337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45931.328527083337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45931.328527083337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45931.328527083337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45931.328527083337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45931.328527083337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45931.328527083337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45931.328527083337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45931.328527083337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45931.328527083337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45931.328527083337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45931.328527083337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45931.328527083337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45931.328527083337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45931.328527083337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45931.328527083337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45931.328527083337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45931.328527083337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45931.328527083337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45931.328527083337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45931.328527083337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45931.328527083337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45931.328527083337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45931.328527083337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45931.328527083337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45931.328527083337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45931.328527083337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45931.328527083337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45931.328527083337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45931.328527083337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45931.328527083337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45931.328527083337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45931.328527083337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45931.328527083337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45931.328527083337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45931.328527083337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45931.328527083337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45931.328527083337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45931.328527083337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45931.328527083337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45931.328527083337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45931.328527083337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45931.328527083337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45931.328527083337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45931.328527083337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45931.328527083337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45931.328527083337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45931.328527083337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45931.328527083337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45931.328527083337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45931.328527083337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45931.328527083337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45931.328527083337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45931.328527083337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45931.328527083337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45931.328527083337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45931.328527083337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45931.328527083337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45931.328527083337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45931.328527083337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45931.328527083337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45931.328527083337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45931.328527083337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45931.328527083337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45931.328527083337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45931.328527083337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45931.328527083337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45931.328527083337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45931.328527083337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45931.328527083337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45931.328527083337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45931.328527083337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45931.328527083337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45931.328527083337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45931.328527083337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45931.328527083337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45931.328527083337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45931.328527083337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45931.328527083337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45931.328527083337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45931.328527083337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45931.328527083337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45931.328527083337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45931.328527083337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45931.328527083337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45931.328527083337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45931.328527083337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45931.328527083337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45931.328527083337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45931.328527083337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45931.328527083337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45931.328527083337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45931.328527083337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45931.328527083337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45931.328527083337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45931.328527083337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45931.328527083337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45931.328527083337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45931.328527083337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45931.328527083337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45931.328527083337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45931.328527083337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45931.328527083337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45931.328527083337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45931.328527083337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45931.328527083337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45931.328527083337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45931.328527083337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45931.328527083337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45931.328527083337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45931.328527083337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45931.328527083337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45931.328527083337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45931.328527083337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45931.328527083337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45931.328527083337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45931.328527083337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45931.328527083337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45931.328527083337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45931.328527083337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45931.328527083337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45931.328527083337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45931.328527083337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45931.328527083337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45931.328527083337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45931.328527083337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45931.328527083337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45931.328527083337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45931.328527083337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45931.328527083337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45931.328527083337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45931.328527083337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45931.328527083337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45931.328527083337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45931.328527083337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45931.328527083337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45931.328527083337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45931.328527083337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45931.328527083337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45931.328527083337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45931.328527083337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45931.328527083337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45931.328527083337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45931.328527083337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45931.328527083337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45931.328527083337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45931.328527083337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45931.328527083337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45931.328527083337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45931.328527083337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45931.328527083337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45931.328527083337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45931.328527083337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45931.328527083337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45931.328527083337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45931.328527083337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45931.328527083337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45931.328527083337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45931.328527083337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45931.328527083337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45931.328527083337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45931.328527083337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45931.328527083337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45931.328527083337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45931.328527083337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45931.328527083337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45931.328527083337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45931.328527083337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45931.328527083337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45931.328527083337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45931.328527083337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45931.328527083337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45931.328527083337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45931.328527083337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45931.328527083337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45931.328527083337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45931.328527083337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45931.328527083337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45931.328527083337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45931.328527083337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45931.328527083337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45931.328527083337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45931.328527083337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45931.328527083337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45931.328527083337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45931.328527083337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45931.328527083337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45931.328527083337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45931.328527083337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45931.328527083337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45931.328527083337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45931.328527083337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45931.328527083337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45931.328527083337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45931.328527083337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45931.328527083337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45931.328527083337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45931.328527083337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45931.328527083337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45931.328527083337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45931.328527083337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45931.328527083337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45931.328527083337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45931.328527083337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45931.328527083337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45931.328527083337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45931.328527083337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45931.328527083337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45931.328527083337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45931.328527083337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45931.328527083337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45931.328527083337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45931.328527083337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45931.328527083337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45931.328527083337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45931.328527083337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45931.328527083337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45931.328527083337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45931.328527083337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45931.328527083337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45931.328527083337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45931.328527083337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45931.328527083337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45931.328527083337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45931.328527083337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45931.328527083337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45931.328527083337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45931.328527083337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45931.328527083337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45931.328527083337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45931.328527083337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45931.328527083337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45931.328527083337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45931.328527083337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45931.328527083337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45931.328527083337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45931.328527083337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45931.328527083337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45931.328527083337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45931.328527083337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45931.328527083337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45931.328527083337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45931.328527083337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45931.328527083337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45931.328527083337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45931.328527083337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45931.328527083337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45931.328527083337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45931.328527083337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45931.328527083337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45931.328527083337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45931.328527083337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45931.328527083337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45931.328527083337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45931.328527083337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45931.328527083337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45931.328527083337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45931.328527083337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45931.328527083337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45931.328527083337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45931.328527083337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45931.328527083337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45931.328527083337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45931.328527083337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45931.328527083337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45931.328527083337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45931.328527083337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45931.328527083337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45931.328527083337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45931.328527083337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45931.328527083337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45931.328527083337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45931.328527083337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45931.328527083337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45931.328527083337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45931.328527083337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45931.328527083337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45931.328527083337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45931.328527083337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45931.328527083337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45931.328527083337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45931.328527083337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45931.328527083337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45931.328527083337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45931.328527083337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45931.328527083337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45931.328527083337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45931.328527083337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45931.328527083337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45931.328527083337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45931.328527083337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45931.328527083337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45931.328527083337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45931.328527083337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45931.328527083337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45931.328527083337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45931.328527083337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45931.328527083337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45931.328527083337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45931.328527083337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45931.328527083337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45931.328527083337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45931.328527083337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45931.328527083337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45931.328527083337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45931.328527083337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45931.328527083337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45931.328527083337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45931.328527083337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45931.328527083337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45931.328527083337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45931.328527083337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45931.328527083337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45931.328527083337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45931.328527083337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45931.328527083337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45931.328527083337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45931.328527083337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45931.328527083337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45931.328527083337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45931.328527083337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45931.328527083337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45931.328527083337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45931.328527083337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45931.328527083337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45931.328527083337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45931.328527083337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45931.328527083337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45931.328527083337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45931.328527083337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45931.328527083337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45931.328527083337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45931.328527083337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45931.328527083337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45931.328527083337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45931.328527083337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45931.328527083337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45931.328527083337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45931.328527083337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45931.328527083337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45931.328527083337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45931.328527083337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45931.328527083337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45931.328527083337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45931.328527083337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45931.328527083337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45931.328527083337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45931.328527083337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45931.328527083337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45931.328527083337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45931.328527083337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45931.328527083337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45931.328527083337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45931.328527083337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45931.328527083337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45931.328527083337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45931.328527083337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45931.328527083337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45931.328527083337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45931.328527083337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45931.328527083337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45931.328527083337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45931.328527083337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45931.328527083337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45931.328527083337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45931.328527083337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45931.328527083337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45931.328527083337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45931.328527083337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45931.328527083337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45931.328527083337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45931.328527083337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45931.328527083337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45931.328527083337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45931.328527083337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45931.328527083337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45931.328527083337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45931.328527083337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45931.328527083337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45931.328527083337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45931.328527083337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45931.328527083337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45931.328527083337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45931.328527083337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45931.328527083337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45931.328527083337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45931.328527083337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45931.328527083337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45931.328527083337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45931.328527083337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45931.328527083337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45931.328527083337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45931.328527083337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45931.328527083337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45931.328527083337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45931.328527083337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45931.328527083337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45931.328527083337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45931.328527083337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45931.328527083337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45931.328527083337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45931.328527083337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45931.328527083337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45931.328527083337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45931.328527083337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45931.328527083337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45931.328527083337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45931.328527083337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45931.328527083337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45931.328527083337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45931.328527083337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45931.328527083337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45931.328527083337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45931.328527083337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45931.328527083337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45931.328527083337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45931.328527083337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45931.328527083337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45931.328527083337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45931.328527083337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45931.328527083337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45931.328527083337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45931.328527083337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45931.328527083337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45931.328527083337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45931.328527083337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45931.328527083337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45931.328527083337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45931.328527083337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45931.328527083337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45931.328527083337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45931.328527083337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45931.328527083337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45931.328527083337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45931.328527083337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45931.328527083337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45931.328527083337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45931.328527083337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45931.328527083337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45931.328527083337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45931.328527083337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45931.328527083337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45931.328527083337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45931.328527083337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45931.328527083337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45931.328527083337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45931.328527083337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45931.328527083337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45931.328527083337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45931.328527083337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45931.328527083337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45931.328527083337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45931.328527083337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45931.328527083337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45931.328527083337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45931.328527083337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45931.328527083337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45931.328527083337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45931.328527083337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45931.328527083337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45931.328527083337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45931.328527083337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45931.328527083337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45931.328527083337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45931.328527083337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45931.328527083337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45931.328527083337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45931.328527083337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45931.328527083337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45931.328527083337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45931.328527083337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45931.328527083337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45931.328527083337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45931.328527083337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45931.328527083337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45931.328527083337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45931.328527083337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45931.328527083337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45931.328527083337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45931.328527083337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45931.328527083337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45931.328527083337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45931.328527083337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45931.328527083337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45931.328527083337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45931.328527083337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45931.328527083337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45931.328527083337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45931.328527083337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45931.328527083337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45931.328527083337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45931.328527083337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45931.328527083337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45931.328527083337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45931.328527083337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45931.328527083337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45931.328527083337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45931.328527083337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45931.328527083337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45931.328527083337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45931.328527083337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45931.328527083337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45931.328527083337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45931.328527083337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45931.328527083337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45931.328527083337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45931.328527083337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45931.328527083337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45931.328527083337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45931.328527083337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45931.328527083337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45931.328527083337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45931.328527083337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45931.328527083337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45931.328527083337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45931.328527083337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45931.328527083337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45931.328527083337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45931.328527083337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45931.328527083337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45931.328527083337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45931.328527083337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45931.328527083337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45931.328527083337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45931.328527083337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45931.328527083337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45931.328527083337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45931.328527083337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45931.328527083337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45931.328527083337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45931.328527083337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45931.328527083337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45931.328527083337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45931.328527083337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45931.328527083337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45931.328527083337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45931.328527083337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45931.328527083337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45931.328527083337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45931.328527083337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45931.328527083337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45931.328527083337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45931.328527083337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45931.328527083337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45931.328527083337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45931.328527083337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45931.328527083337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45931.328527083337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45931.328527083337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45931.328527083337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45931.328527083337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45931.328527083337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45931.328527083337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45931.328527083337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45931.328527083337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45931.328527083337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45931.328527083337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45931.328527083337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45931.328527083337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45931.328527083337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45931.328527083337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45931.328527083337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45931.328527083337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45931.328527083337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45931.328527083337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45931.328527083337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45931.328527083337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45931.328527083337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45931.328527083337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45931.328527083337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45931.328527083337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45931.328527083337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45931.328527083337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45931.328527083337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45931.328527083337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45931.328527083337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45931.328527083337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45931.328527083337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45931.328527083337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45931.328527083337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45931.328527083337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45931.328527083337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45931.328527083337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45931.328527083337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45931.328527083337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45931.328527083337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45931.328527083337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45931.328527083337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45931.328527083337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45931.328527083337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45931.328527083337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45931.328527083337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45931.328527083337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45931.328527083337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45931.328527083337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45931.328527083337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45931.328527083337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45931.328527083337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45931.328527083337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45931.328527083337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45931.328527083337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45931.328527083337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45931.328527083337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45931.328527083337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45931.328527083337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45931.328527083337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45931.328527083337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45931.328527083337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45931.328527083337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45931.328527083337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45931.328527083337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45931.328527083337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45931.328527083337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45931.328527083337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45931.328527083337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45931.328527083337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45931.328527083337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45931.328527083337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45931.328527083337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45931.328527083337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45931.328527083337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45931.328527083337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45931.328527083337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45931.328527083337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45931.328527083337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45931.328527083337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45931.328527083337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45931.328527083337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45931.328527083337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45931.328527083337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45931.328527083337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45931.328527083337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45931.328527083337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45931.328527083337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45931.328527083337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45931.328527083337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45931.328527083337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45931.328527083337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45931.328527083337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45931.328527083337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45931.328527083337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45931.328527083337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45931.328527083337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45931.328527083337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45931.328527083337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45931.328527083337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45931.328527083337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45931.328527083337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45931.328527083337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45931.328527083337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45931.328527083337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45931.328527083337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45931.328527083337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45931.328527083337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45931.328527083337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45931.328527083337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45931.328527083337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45931.328527083337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45931.328527083337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45931.328527083337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45931.328527083337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45931.328527083337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45931.328527083337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45931.328527083337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45931.328527083337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45931.328527083337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45931.328527083337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45931.328527083337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45931.328527083337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45931.328527083337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45931.328527083337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45931.328527083337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45931.328527083337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45931.328527083337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45931.328527083337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45931.328527083337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45931.328527083337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45931.328527083337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45931.328527083337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45931.328527083337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45931.328527083337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45931.328527083337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45931.328527083337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45931.328527083337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45931.328527083337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45931.328527083337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45931.328527083337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45931.328527083337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45931.328527083337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45931.328527083337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45931.328527083337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45931.328527083337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45931.328527083337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45931.328527083337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45931.328527083337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45931.328527083337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45931.328527083337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45931.328527083337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45931.328527083337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45931.328527083337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45931.328527083337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45931.328527083337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45931.328527083337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45931.328527083337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45931.328527083337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45931.328527083337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45931.328527083337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45931.328527083337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45931.328527083337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45931.328527083337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45931.328527083337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45931.328527083337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45931.328527083337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45931.328527083337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45931.328527083337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45931.328527083337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45931.328527083337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45931.328527083337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45931.328527083337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45931.328527083337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45931.328527083337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45931.328527083337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45931.328527083337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45931.328527083337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45931.328527083337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45931.328527083337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45931.328527083337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45931.328527083337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45931.328527083337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45931.328527083337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45931.328527083337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45931.328527083337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45931.328527083337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45931.328527083337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45931.328527083337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45931.328527083337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45931.328527083337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45931.328527083337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45931.328527083337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45931.328527083337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45931.328527083337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45931.328527083337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45931.328527083337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45931.328527083337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45931.328527083337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45931.328527083337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45931.328527083337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45931.328527083337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45931.328527083337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45931.328527083337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45931.328527083337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45931.328527083337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45931.328527083337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45931.328527083337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45931.328527083337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45931.328527083337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45931.328527083337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45931.328527083337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45931.328527083337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45931.328527083337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45931.328527083337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45931.328527083337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45931.328527083337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45931.328527083337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45931.328527083337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45931.328527083337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45931.328527083337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45931.328527083337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45931.328527083337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45931.328527083337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45931.328527083337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45931.328527083337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45931.328527083337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45931.328527083337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45931.328527083337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45931.328527083337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45931.328527083337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45931.328527083337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45931.328527083337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45931.328527083337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45931.328527083337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45931.328527083337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45931.328527083337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45931.328527083337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45931.328527083337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45931.328527083337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45931.328527083337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45931.328527083337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45931.328527083337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45931.328527083337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45931.328527083337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45931.328527083337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45931.328527083337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45931.328527083337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45931.328527083337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45931.328527083337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45931.328527083337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45931.328527083337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45931.328527083337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45931.328527083337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45931.328527083337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45931.328527083337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45931.328527083337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45931.328527083337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45931.328527083337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45931.328527083337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45931.328527083337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45931.328527083337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45931.328527083337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45931.328527083337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45931.328527083337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45931.328527083337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45931.328527083337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45931.328527083337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45931.328527083337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45931.328527083337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45931.328527083337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45931.328527083337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45931.328527083337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45931.328527083337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45931.328527083337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45931.328527083337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45931.328527083337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45931.328527083337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45931.328527083337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45931.328527083337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45931.328527083337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45931.328527083337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45931.328527083337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45931.328527083337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45931.328527083337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45931.328527083337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45931.328527083337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45931.328527083337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45931.328527083337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45931.328527083337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45931.328527083337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45931.328527083337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45931.328527083337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45931.328527083337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45931.328527083337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45931.328527083337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45931.328527083337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45931.328527083337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45931.328527083337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45931.328527083337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45931.328527083337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45931.328527083337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45931.328527083337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45931.328527083337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45931.328527083337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45931.328527083337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45931.328527083337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45931.328527083337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45931.328527083337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45931.328527083337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45931.328527083337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45931.328527083337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45931.328527083337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45931.328527083337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45931.328527083337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45931.328527083337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45931.328527083337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45931.328527083337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45931.328527083337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45931.328527083337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45931.328527083337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45931.328527083337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45931.328527083337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45931.328527083337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45931.328527083337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45931.328527083337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45931.328527083337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45931.328527083337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45931.328527083337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45931.328527083337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45931.328527083337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45931.328527083337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45931.328527083337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45931.328527083337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45931.328527083337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45931.328527083337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45931.328527083337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45931.328527083337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45931.328527083337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45931.328527083337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45931.328527083337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45931.328527083337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45931.328527083337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45931.328527083337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45931.328527083337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45931.328527083337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45931.328527083337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45931.328527083337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45931.328527083337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45931.328527083337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45931.328527083337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45931.328527083337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45931.328527083337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45931.328527083337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45931.328527083337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45931.328527083337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45931.328527083337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45931.328527083337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45931.328527083337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45931.328527083337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45931.328527083337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45931.328527083337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45931.328527083337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45931.328527083337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45931.328527083337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45931.328527083337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45931.328527083337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45931.328527083337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45931.328527083337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45931.328527083337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45931.328527083337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45931.328527083337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45931.328527083337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45931.328527083337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45931.328527083337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45931.328527083337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45931.328527083337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45931.328527083337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45931.328527083337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45931.328527083337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45931.328527083337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45931.328527083337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45931.328527083337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45931.328527083337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45931.328527083337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45931.328527083337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45931.328527083337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45931.328527083337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45931.328527083337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45931.328527083337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45931.328527083337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45931.328527083337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45931.328527083337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45931.328527083337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45931.328527083337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45931.328527083337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45931.328527083337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45931.328527083337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45931.328527083337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45931.328527083337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45931.328527083337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45931.328527083337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45931.328527083337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45931.328527083337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45931.328527083337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45931.328527083337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45931.328527083337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45931.328527083337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45931.328527083337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45931.328527083337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45931.328527083337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45931.328527083337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45931.328527083337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45931.328527083337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45931.328527083337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45931.328527083337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45931.328527083337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45931.328527083337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45931.328527083337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45931.328527083337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45931.328527083337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45931.328527083337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45931.328527083337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45931.328527083337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45931.328527083337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45931.328527083337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45931.328527083337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45931.328527083337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45931.328527083337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45931.328527083337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45931.328527083337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45931.328527083337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45931.328527083337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45931.328527083337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45931.328527083337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45931.328527083337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45931.328527083337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45931.328527083337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45931.328527083337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45931.328527083337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45931.328527083337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45931.328527083337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45931.328527083337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45931.328527083337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45931.328527083337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45931.328527083337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45931.328527083337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45931.328527083337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45931.328527083337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45931.328527083337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45931.328527083337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45931.328527083337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45931.328527083337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45931.328527083337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45931.328527083337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45931.328527083337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45931.328527083337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45931.328527083337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45931.328527083337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45931.328527083337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45931.328527083337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45931.328527083337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45931.328527083337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45931.328527083337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45931.328527083337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45931.328527083337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45931.328527083337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45931.328527083337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45931.328527083337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45931.328527083337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45931.328527083337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45931.328527083337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45931.328527083337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45931.328527083337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45931.328527083337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45931.328527083337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45931.328527083337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45931.328527083337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45931.328527083337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45931.328527083337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45931.328527083337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45931.328527083337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45931.328527083337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45931.328527083337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45931.328527083337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45931.328527083337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45931.328527083337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45931.328527083337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45931.328527083337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45931.328527083337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45931.328527083337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45931.328527083337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45931.328527083337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45931.328527083337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45931.328527083337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45931.328527083337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45931.328527083337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45931.328527083337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45931.328527083337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45931.328527083337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45931.328527083337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45931.328527083337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45931.328527083337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45931.328527083337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45931.328527083337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45931.328527083337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45931.328527083337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45931.328527083337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45931.328527083337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45931.328527083337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45931.328527083337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45931.328527083337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45931.328527083337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45931.328527083337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45931.328527083337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45931.328527083337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45931.328527083337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45931.328527083337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45931.328527083337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45931.328527083337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45931.328527083337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45931.328527083337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45931.328527083337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45931.328527083337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45931.328527083337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45931.328527083337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45931.328527083337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45931.328527083337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45931.328527083337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45931.328527083337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45931.328527083337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45931.328527083337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45931.328527083337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45931.328527083337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45931.328527083337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45931.328527083337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45931.328527083337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45931.328527083337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45931.328527083337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45931.328527083337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45931.328527083337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45931.328527083337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45931.328527083337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45931.328527083337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45931.328527083337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45931.328527083337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45931.328527083337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45931.328527083337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45931.328527083337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45931.328527083337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45931.328527083337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45931.328527083337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45931.328527083337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45931.328527083337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45931.328527083337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45931.328527083337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45931.328527083337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45931.328527083337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45931.328527083337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45931.328527083337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45931.328527083337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45931.328527083337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45931.328527083337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45931.328527083337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45931.328527083337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45931.328527083337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45931.328527083337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45931.328527083337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45931.328527083337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45931.328527083337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45931.328527083337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45931.328527083337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45931.328527083337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45931.328527083337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45931.328527083337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45931.328527083337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45931.328527083337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45931.328527083337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45931.328527083337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45931.328527083337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45931.328527083337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45931.328527083337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45931.328527083337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45931.328527083337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45931.328527083337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45931.328527083337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45931.328527083337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45931.328527083337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45931.328527083337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45931.328527083337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45931.328527083337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45931.328527083337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45931.328527083337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45931.328527083337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45931.328527083337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45931.328527083337</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227.84780949074047</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0.43824930556002073</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45931.328527083337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45931.328527083337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45931.328527083337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45931.328527083337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45931.328527083337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45931.328527083337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45931.328527083337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45931.328527083337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45931.328527083337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45931.328527083337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45931.328527083337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45931.328527083337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45931.328527083337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45931.328527083337</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45931.328527083337</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45931.328527083337</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45931.328527083337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45931.328527083337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45931.328527083337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45931.328527083337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45931.328527083337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45931.328527083337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45931.328527083337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45931.328527083337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45931.328527083337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45931.328527083337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45931.328527083337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45931.328527083337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45931.328527083337</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39.496466898148356</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5.1396497685200302</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45931.328527083337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45931.328527083337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45931.328527083337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45931.328527083337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45931.328527083337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45931.328527083337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45931.328527083337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45931.328527083337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45931.328527083337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45931.328527083337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45931.328527083337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45931.328527083337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45931.328527083337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45931.328527083337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45931.328527083337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45931.328527083337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45931.328527083337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45931.328527083337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45931.328527083337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45931.328527083337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45931.328527083337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45931.328527083337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45931.328527083337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45931.328527083337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45931.328527083337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45931.328527083337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45931.328527083337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45931.328527083337</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45931.328527083337</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45931.328527083337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45931.328527083337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45931.328527083337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45931.328527083337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45931.328527083337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45931.328527083337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45931.328527083337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45931.328527083337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45931.328527083337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45931.328527083337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45931.328527083337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45931.328527083337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45931.328527083337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45931.328527083337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45931.328527083337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45931.328527083337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45931.328527083337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45931.328527083337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45931.328527083337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45931.328527083337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45931.328527083337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45931.328527083337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45931.328527083337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45931.328527083337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45931.328527083337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45931.328527083337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45931.328527083337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45931.328527083337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45931.328527083337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45931.328527083337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45931.328527083337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45931.328527083337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45931.328527083337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45931.328527083337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45931.328527083337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45931.328527083337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45931.328527083337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45931.328527083337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45931.328527083337</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45931.328527083337</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45931.328527083337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45931.328527083337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45931.328527083337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45931.328527083337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45931.328527083337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45931.328527083337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45931.328527083337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45931.328527083337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45931.328527083337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45931.328527083337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45931.328527083337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45931.328527083337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45931.328527083337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45931.328527083337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45931.328527083337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45931.328527083337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45931.328527083337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45931.328527083337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45931.328527083337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45931.328527083337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45931.328527083337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45931.328527083337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45931.328527083337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45931.328527083337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45931.328527083337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45931.328527083337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45931.328527083337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45931.328527083337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45931.328527083337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45931.328527083337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45931.328527083337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45931.328527083337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45931.328527083337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45931.328527083337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45931.328527083337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45931.328527083337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45931.328527083337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45931.328527083337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45931.328527083337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45931.328527083337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45931.328527083337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45931.328527083337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45931.328527083337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45931.328527083337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45931.328527083337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45931.328527083337</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45931.328527083337</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45931.328527083337</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45931.328527083337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45931.328527083337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45931.328527083337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45931.328527083337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45931.328527083337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45931.328527083337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45931.328527083337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45931.328527083337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45931.328527083337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45931.328527083337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45931.328527083337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45931.328527083337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45931.328527083337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45931.328527083337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45931.328527083337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45931.328527083337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45931.328527083337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45931.328527083337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45931.328527083337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45931.328527083337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45931.328527083337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45931.328527083337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45931.328527083337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45931.328527083337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45931.328527083337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45931.328527083337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45931.328527083337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45931.328527083337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45931.328527083337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45931.328527083337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45931.328527083337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45931.328527083337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45931.328527083337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45931.328527083337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45931.328527083337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45931.328527083337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45931.328527083337</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45931.328527083337</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45931.328527083337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45931.328527083337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45931.328527083337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45931.328527083337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45931.328527083337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45931.328527083337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45931.328527083337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45931.328527083337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45931.328527083337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45931.328527083337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45931.328527083337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45931.328527083337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45931.328527083337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45931.328527083337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45931.328527083337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45931.328527083337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45931.328527083337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45931.328527083337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45931.328527083337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45931.328527083337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45931.328527083337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45931.328527083337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45931.328527083337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45931.328527083337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45931.328527083337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45931.328527083337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45931.328527083337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45931.328527083337</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45931.328527083337</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45931.328527083337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45931.328527083337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45931.328527083337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45931.328527083337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45931.328527083337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45931.328527083337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45931.328527083337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45931.328527083337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45931.328527083337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45931.328527083337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45931.328527083337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45931.328527083337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45931.328527083337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45931.328527083337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45931.328527083337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45931.328527083337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45931.328527083337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45931.328527083337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45931.328527083337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45931.328527083337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45931.328527083337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45931.328527083337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45931.328527083337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45931.328527083337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45931.328527083337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45931.328527083337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45931.328527083337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45931.328527083337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45931.328527083337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45931.328527083337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45931.328527083337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45931.328527083337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45931.328527083337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45931.328527083337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45931.328527083337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45931.328527083337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45931.328527083337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45931.328527083337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45931.328527083337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45931.328527083337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45931.328527083337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45931.328527083337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45931.328527083337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45931.328527083337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45931.328527083337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45931.328527083337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45931.328527083337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45931.328527083337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45931.328527083337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45931.328527083337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45931.328527083337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45931.328527083337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45931.328527083337</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45931.328527083337</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election activeCell="K12" sqref="K12"/>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2.1848118055568193</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4.5556798611141858</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4.210980787043809</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2</v>
      </c>
      <c r="D5" s="140" t="s">
        <v>33233</v>
      </c>
      <c r="E5" s="140" t="s">
        <v>38964</v>
      </c>
      <c r="F5" s="141">
        <v>45931.266840277778</v>
      </c>
      <c r="G5" s="142">
        <f ca="1">IFERROR(NOW()-F5,"-")</f>
        <v>6.1686805558565538E-2</v>
      </c>
      <c r="H5" s="141">
        <v>45931.255046296297</v>
      </c>
      <c r="I5" s="140" t="str">
        <f>IFERROR(VLOOKUP(D5,DB!A:F,6,0),"")</f>
        <v>SCECO</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45931.328527083337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45931.328527083337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45931.328527083337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45931.328527083337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45931.328527083337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45931.328527083337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45931.328527083337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45931.328527083337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45931.328527083337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45931.328527083337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45931.328527083337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45931.328527083337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45931.328527083337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45931.328527083337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45931.328527083337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45931.328527083337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45931.328527083337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45931.328527083337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45931.328527083337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45931.328527083337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45931.328527083337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45931.328527083337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45931.328527083337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45931.328527083337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45931.328527083337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45931.328527083337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45931.328527083337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45931.328527083337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45931.328527083337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45931.328527083337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45931.328527083337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45931.328527083337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45931.328527083337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45931.328527083337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45931.328527083337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45931.328527083337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45931.328527083337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45931.328527083337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45931.328527083337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45931.328527083337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45931.328527083337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45931.328527083337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45931.328527083337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45931.328527083337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45931.328527083337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45931.328527083337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45931.328527083337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45931.328527083337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45931.328527083337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45931.328527083337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45931.328527083337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45931.328527083337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45931.328527083337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45931.328527083337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45931.328527083337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45931.328527083337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45931.328527083337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45931.328527083337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45931.328527083337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45931.328527083337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45931.328527083337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45931.328527083337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45931.328527083337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45931.328527083337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45931.328527083337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45931.328527083337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45931.328527083337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45931.328527083337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45931.328527083337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45931.328527083337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45931.328527083337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45931.328527083337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45931.328527083337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45931.328527083337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45931.328527083337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45931.328527083337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45931.328527083337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45931.328527083337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45931.328527083337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45931.328527083337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45931.328527083337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45931.328527083337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45931.328527083337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45931.328527083337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45931.328527083337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45931.328527083337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45931.328527083337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45931.328527083337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45931.328527083337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45931.328527083337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45931.328527083337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45931.328527083337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45931.328527083337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45931.328527083337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45931.328527083337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45931.328527083337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45931.328527083337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45931.328527083337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45931.328527083337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45931.328527083337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45931.328527083337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45931.328527083337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45931.328527083337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45931.328527083337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45931.328527083337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45931.328527083337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45931.328527083337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45931.328527083337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45931.328527083337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45931.328527083337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45931.328527083337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45931.328527083337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45931.328527083337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45931.328527083337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45931.328527083337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45931.328527083337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45931.328527083337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45931.328527083337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45931.328527083337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45931.328527083337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45931.328527083337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45931.328527083337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45931.328527083337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45931.328527083337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45931.328527083337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45931.328527083337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45931.328527083337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45931.328527083337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45931.328527083337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45931.328527083337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45931.328527083337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45931.328527083337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45931.328527083337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45931.328527083337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45931.328527083337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45931.328527083337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45931.328527083337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45931.328527083337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45931.328527083337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45931.328527083337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45931.328527083337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45931.328527083337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45931.328527083337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45931.328527083337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45931.328527083337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45931.328527083337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45931.328527083337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45931.328527083337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45931.328527083337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45931.328527083337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45931.328527083337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45931.328527083337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45931.328527083337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45931.328527083337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45931.328527083337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45931.328527083337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45931.328527083337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45931.328527083337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45931.328527083337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45931.328527083337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45931.328527083337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45931.328527083337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45931.328527083337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45931.328527083337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45931.328527083337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45931.328527083337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45931.328527083337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45931.328527083337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45931.328527083337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45931.328527083337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45931.328527083337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45931.328527083337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45931.328527083337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45931.328527083337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45931.328527083337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45931.328527083337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45931.328527083337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45931.328527083337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45931.328527083337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45931.328527083337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45931.328527083337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45931.328527083337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45931.328527083337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45931.328527083337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45931.328527083337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45931.328527083337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45931.328527083337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45931.328527083337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45931.328527083337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45931.328527083337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45931.328527083337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45931.328527083337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45931.328527083337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45931.328527083337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45931.328527083337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45931.328527083337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45931.328527083337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45931.328527083337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45931.328527083337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45931.328527083337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45931.328527083337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45931.328527083337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45931.328527083337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45931.328527083337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45931.328527083337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45931.328527083337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45931.328527083337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45931.328527083337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45931.328527083337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45931.328527083337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45931.328527083337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45931.328527083337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45931.328527083337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45931.328527083337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45931.328527083337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45931.328527083337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45931.328527083337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45931.328527083337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45931.328527083337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45931.328527083337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45931.328527083337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45931.328527083337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45931.328527083337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45931.328527083337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45931.328527083337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45931.328527083337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45931.328527083337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45931.328527083337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45931.328527083337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45931.328527083337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45931.328527083337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45931.328527083337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45931.328527083337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45931.328527083337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45931.328527083337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45931.328527083337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45931.328527083337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45931.328527083337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45931.328527083337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45931.328527083337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45931.328527083337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45931.328527083337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45931.328527083337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45931.328527083337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45931.328527083337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45931.328527083337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45931.328527083337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45931.328527083337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45931.328527083337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45931.328527083337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45931.328527083337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45931.328527083337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45931.328527083337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45931.328527083337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45931.328527083337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45931.328527083337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45931.328527083337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45931.328527083337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45931.328527083337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45931.328527083337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45931.328527083337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45931.328527083337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45931.328527083337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45931.328527083337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45931.328527083337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45931.328527083337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45931.328527083337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45931.328527083337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45931.328527083337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45931.328527083337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45931.328527083337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45931.328527083337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45931.328527083337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45931.328527083337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45931.328527083337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45931.328527083337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45931.328527083337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45931.328527083337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45931.328527083337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45931.328527083337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45931.328527083337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45931.328527083337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45931.328527083337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45931.328527083337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45931.328527083337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45931.328527083337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45931.328527083337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45931.328527083337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45931.328527083337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45931.328527083337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45931.328527083337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45931.328527083337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45931.328527083337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45931.328527083337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45931.328527083337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45931.328527083337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45931.328527083337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45931.328527083337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45931.328527083337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45931.328527083337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45931.328527083337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45931.328527083337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45931.328527083337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45931.328527083337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45931.328527083337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45931.328527083337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45931.328527083337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45931.328527083337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45931.328527083337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45931.328527083337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45931.328527083337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45931.328527083337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45931.328527083337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45931.328527083337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45931.328527083337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45931.328527083337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45931.328527083337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45931.328527083337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45931.328527083337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45931.328527083337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45931.328527083337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45931.328527083337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45931.328527083337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45931.328527083337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45931.328527083337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45931.328527083337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45931.328527083337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45931.328527083337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45931.328527083337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45931.328527083337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45931.328527083337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45931.328527083337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45931.328527083337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45931.328527083337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45931.328527083337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45931.328527083337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45931.328527083337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45931.328527083337</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