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34" documentId="13_ncr:1_{F6CB121F-512D-4AA6-A0C1-0FB36C537598}" xr6:coauthVersionLast="47" xr6:coauthVersionMax="47" xr10:uidLastSave="{4D9B2BC5-30BF-4108-8017-04D83CF054BD}"/>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<sst xmlns="http://schemas.openxmlformats.org/spreadsheetml/2006/main" count="178590" uniqueCount="39081">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</sst>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285.67645324073965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5.1811407407367369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45948.624879166666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45948.624879166666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45948.624879166666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45948.624879166666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45948.624879166666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45948.624879166666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45948.624879166666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45948.624879166666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45948.624879166666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45948.624879166666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45948.624879166666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45948.624879166666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45948.624879166666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45948.624879166666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45948.624879166666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45948.624879166666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45948.624879166666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45948.624879166666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45948.624879166666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45948.624879166666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45948.624879166666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45948.624879166666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45948.624879166666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45948.624879166666</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45948.624879166666</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45948.624879166666</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45948.624879166666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45948.624879166666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45948.624879166666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45948.624879166666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45948.624879166666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45948.624879166666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45948.624879166666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45948.624879166666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45948.624879166666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45948.624879166666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45948.624879166666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45948.624879166666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45948.624879166666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45948.624879166666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45948.624879166666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45948.624879166666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45948.624879166666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45948.624879166666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45948.624879166666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45948.624879166666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45948.624879166666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45948.624879166666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45948.624879166666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45948.624879166666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45948.624879166666</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45948.624879166666</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45948.624879166666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45948.624879166666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45948.624879166666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45948.624879166666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45948.624879166666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45948.624879166666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45948.624879166666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45948.624879166666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45948.624879166666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45948.624879166666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45948.624879166666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45948.624879166666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45948.624879166666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45948.624879166666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45948.624879166666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45948.624879166666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45948.624879166666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45948.624879166666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45948.624879166666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45948.624879166666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45948.624879166666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45948.624879166666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45948.624879166666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45948.624879166666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45948.624879166666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45948.624879166666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45948.624879166666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45948.624879166666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45948.624879166666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45948.624879166666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45948.624879166666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45948.624879166666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45948.624879166666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45948.624879166666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45948.624879166666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45948.624879166666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45948.624879166666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45948.624879166666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45948.624879166666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45948.624879166666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45948.624879166666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45948.624879166666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45948.624879166666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45948.624879166666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45948.624879166666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45948.624879166666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45948.624879166666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45948.624879166666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45948.624879166666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45948.624879166666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45948.624879166666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45948.624879166666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45948.624879166666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45948.624879166666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45948.624879166666</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45948.624879166666</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0E6EDC5-09D5-43D9-B892-48A2AF68D390}"/>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141.89779583333438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123.62504120370431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4.1291037037008209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5.0400000000081491E-2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45948.624879166666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45948.624879166666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45948.624879166666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45948.624879166666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45948.624879166666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45948.624879166666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45948.624879166666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45948.624879166666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45948.624879166666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45948.624879166666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45948.624879166666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45948.624879166666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45948.624879166666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45948.624879166666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45948.624879166666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45948.624879166666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45948.624879166666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45948.624879166666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45948.624879166666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45948.624879166666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45948.624879166666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45948.624879166666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45948.624879166666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45948.624879166666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45948.624879166666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45948.624879166666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45948.624879166666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45948.624879166666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45948.624879166666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45948.624879166666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45948.624879166666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45948.624879166666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45948.624879166666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45948.624879166666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45948.624879166666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45948.624879166666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45948.624879166666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45948.624879166666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45948.624879166666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45948.624879166666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45948.624879166666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45948.624879166666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45948.624879166666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45948.624879166666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45948.624879166666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45948.624879166666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45948.624879166666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45948.624879166666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45948.624879166666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45948.624879166666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45948.624879166666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45948.624879166666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45948.624879166666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45948.624879166666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45948.624879166666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45948.624879166666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45948.624879166666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45948.624879166666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45948.624879166666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45948.624879166666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45948.624879166666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45948.624879166666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45948.624879166666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45948.624879166666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45948.624879166666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45948.624879166666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45948.624879166666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45948.624879166666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45948.624879166666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45948.624879166666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45948.624879166666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45948.624879166666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45948.624879166666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45948.624879166666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45948.624879166666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45948.624879166666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45948.624879166666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45948.624879166666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45948.624879166666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45948.624879166666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45948.624879166666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45948.624879166666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45948.624879166666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45948.624879166666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45948.624879166666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45948.624879166666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45948.624879166666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45948.624879166666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45948.624879166666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45948.624879166666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45948.624879166666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45948.624879166666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45948.624879166666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45948.624879166666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45948.624879166666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tabSelected="1"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6.3490277774690185E-2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45948.624879166666</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45948.624879166666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45948.624879166666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45948.624879166666</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45948.624879166666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45948.624879166666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45948.624879166666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45948.624879166666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45948.624879166666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45948.624879166666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45948.624879166666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45948.624879166666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45948.624879166666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45948.624879166666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45948.624879166666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45948.624879166666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45948.624879166666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45948.624879166666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45948.624879166666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45948.624879166666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45948.624879166666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45948.624879166666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45948.624879166666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45948.624879166666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45948.624879166666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45948.624879166666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45948.624879166666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45948.624879166666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45948.624879166666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45948.624879166666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45948.624879166666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45948.624879166666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45948.624879166666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45948.624879166666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45948.624879166666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45948.624879166666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45948.624879166666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45948.624879166666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45948.624879166666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45948.624879166666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45948.624879166666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45948.624879166666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45948.624879166666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45948.624879166666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45948.624879166666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45948.624879166666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45948.624879166666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45948.624879166666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45948.624879166666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45948.624879166666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45948.624879166666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45948.624879166666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45948.624879166666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45948.624879166666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45948.624879166666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45948.624879166666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45948.624879166666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45948.624879166666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45948.624879166666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45948.624879166666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45948.624879166666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45948.624879166666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45948.624879166666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45948.624879166666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45948.624879166666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45948.624879166666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45948.624879166666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45948.624879166666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45948.624879166666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45948.624879166666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45948.624879166666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45948.624879166666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45948.624879166666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45948.624879166666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45948.624879166666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45948.624879166666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45948.624879166666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45948.624879166666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45948.624879166666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45948.624879166666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45948.624879166666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45948.624879166666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45948.624879166666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45948.624879166666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45948.624879166666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45948.624879166666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45948.624879166666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45948.624879166666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45948.624879166666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45948.624879166666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45948.624879166666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45948.624879166666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45948.624879166666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45948.624879166666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45948.624879166666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45948.624879166666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45948.624879166666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45948.624879166666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45948.624879166666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45948.624879166666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45948.624879166666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45948.624879166666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45948.624879166666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45948.624879166666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45948.624879166666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45948.624879166666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45948.624879166666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45948.624879166666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45948.624879166666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45948.624879166666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45948.624879166666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45948.624879166666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45948.624879166666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45948.624879166666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45948.624879166666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45948.624879166666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45948.624879166666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45948.624879166666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45948.624879166666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45948.624879166666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45948.624879166666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45948.624879166666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45948.624879166666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45948.624879166666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45948.624879166666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45948.624879166666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45948.624879166666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45948.624879166666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45948.624879166666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45948.624879166666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45948.624879166666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45948.624879166666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45948.624879166666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45948.624879166666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45948.624879166666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45948.624879166666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45948.624879166666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45948.624879166666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45948.624879166666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45948.624879166666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45948.624879166666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45948.624879166666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45948.624879166666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45948.624879166666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45948.624879166666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45948.624879166666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45948.624879166666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45948.624879166666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45948.624879166666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45948.624879166666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45948.624879166666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45948.624879166666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45948.624879166666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45948.624879166666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45948.624879166666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45948.624879166666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45948.624879166666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45948.624879166666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45948.624879166666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45948.624879166666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45948.624879166666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45948.624879166666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45948.624879166666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45948.624879166666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45948.624879166666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45948.624879166666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45948.624879166666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45948.624879166666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45948.624879166666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45948.624879166666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45948.624879166666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45948.624879166666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45948.624879166666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45948.624879166666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45948.624879166666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45948.624879166666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45948.624879166666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45948.624879166666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45948.624879166666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45948.624879166666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45948.624879166666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45948.624879166666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45948.624879166666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45948.624879166666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45948.624879166666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45948.624879166666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45948.624879166666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45948.624879166666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45948.624879166666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45948.624879166666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45948.624879166666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45948.624879166666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45948.624879166666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45948.624879166666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45948.624879166666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45948.624879166666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45948.624879166666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45948.624879166666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45948.624879166666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45948.624879166666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45948.624879166666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45948.624879166666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45948.624879166666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45948.624879166666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45948.624879166666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45948.624879166666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45948.624879166666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45948.624879166666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45948.624879166666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45948.624879166666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45948.624879166666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45948.624879166666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45948.624879166666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45948.624879166666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45948.624879166666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45948.624879166666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45948.624879166666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45948.624879166666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45948.624879166666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45948.624879166666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45948.624879166666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45948.624879166666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45948.624879166666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45948.624879166666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45948.624879166666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45948.624879166666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45948.624879166666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45948.624879166666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45948.624879166666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45948.624879166666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45948.624879166666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45948.624879166666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45948.624879166666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45948.624879166666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45948.624879166666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45948.624879166666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45948.624879166666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45948.624879166666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45948.624879166666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45948.624879166666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45948.624879166666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45948.624879166666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45948.624879166666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45948.624879166666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45948.624879166666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45948.624879166666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45948.624879166666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45948.624879166666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45948.624879166666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45948.624879166666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45948.624879166666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45948.624879166666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45948.624879166666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45948.624879166666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45948.624879166666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45948.624879166666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45948.624879166666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45948.624879166666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45948.624879166666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45948.624879166666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45948.624879166666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45948.624879166666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45948.624879166666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45948.624879166666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45948.624879166666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45948.624879166666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45948.624879166666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45948.624879166666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45948.624879166666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45948.624879166666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45948.624879166666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45948.624879166666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45948.624879166666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45948.624879166666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45948.624879166666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45948.624879166666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45948.624879166666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45948.624879166666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45948.624879166666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45948.624879166666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45948.624879166666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45948.624879166666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45948.624879166666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45948.624879166666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45948.624879166666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45948.624879166666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45948.624879166666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45948.624879166666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45948.624879166666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45948.624879166666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45948.624879166666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45948.624879166666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45948.624879166666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45948.624879166666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45948.624879166666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45948.624879166666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45948.624879166666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45948.624879166666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45948.624879166666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45948.624879166666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45948.624879166666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45948.624879166666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45948.624879166666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45948.624879166666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45948.624879166666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45948.624879166666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45948.624879166666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45948.624879166666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45948.624879166666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45948.624879166666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45948.624879166666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45948.624879166666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45948.624879166666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45948.624879166666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45948.624879166666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45948.624879166666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45948.624879166666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45948.624879166666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45948.624879166666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45948.624879166666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45948.624879166666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45948.624879166666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45948.624879166666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45948.624879166666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45948.624879166666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45948.624879166666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45948.624879166666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45948.624879166666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45948.624879166666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45948.624879166666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45948.624879166666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45948.624879166666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45948.624879166666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45948.624879166666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45948.624879166666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45948.624879166666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45948.624879166666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45948.624879166666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45948.624879166666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45948.624879166666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45948.624879166666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45948.624879166666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45948.624879166666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45948.624879166666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45948.624879166666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45948.624879166666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45948.624879166666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45948.624879166666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45948.624879166666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45948.624879166666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45948.624879166666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45948.624879166666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45948.624879166666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45948.624879166666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45948.624879166666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45948.624879166666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45948.624879166666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45948.624879166666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45948.624879166666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45948.624879166666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45948.624879166666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45948.624879166666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45948.624879166666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45948.624879166666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45948.624879166666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45948.624879166666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45948.624879166666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45948.624879166666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45948.624879166666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45948.624879166666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45948.624879166666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45948.624879166666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45948.624879166666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45948.624879166666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45948.624879166666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45948.624879166666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45948.624879166666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45948.624879166666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45948.624879166666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45948.624879166666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45948.624879166666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45948.624879166666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45948.624879166666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45948.624879166666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45948.624879166666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45948.624879166666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45948.624879166666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45948.624879166666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45948.624879166666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45948.624879166666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45948.624879166666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45948.624879166666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45948.624879166666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45948.624879166666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45948.624879166666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45948.624879166666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45948.624879166666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45948.624879166666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45948.624879166666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45948.624879166666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45948.624879166666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45948.624879166666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45948.624879166666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45948.624879166666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45948.624879166666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45948.624879166666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45948.624879166666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45948.624879166666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45948.624879166666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45948.624879166666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45948.624879166666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45948.624879166666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45948.624879166666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45948.624879166666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45948.624879166666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45948.624879166666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45948.624879166666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45948.624879166666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45948.624879166666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45948.624879166666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45948.624879166666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45948.624879166666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45948.624879166666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45948.624879166666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45948.624879166666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45948.624879166666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45948.624879166666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45948.624879166666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45948.624879166666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45948.624879166666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45948.624879166666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45948.624879166666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45948.624879166666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45948.624879166666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45948.624879166666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45948.624879166666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45948.624879166666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45948.624879166666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45948.624879166666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45948.624879166666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45948.624879166666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45948.624879166666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45948.624879166666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45948.624879166666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45948.624879166666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45948.624879166666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45948.624879166666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45948.624879166666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45948.624879166666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45948.624879166666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45948.624879166666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45948.624879166666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45948.624879166666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45948.624879166666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45948.624879166666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45948.624879166666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45948.624879166666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45948.624879166666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45948.624879166666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45948.624879166666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45948.624879166666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45948.624879166666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45948.624879166666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45948.624879166666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45948.624879166666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45948.624879166666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45948.624879166666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45948.624879166666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45948.624879166666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45948.624879166666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45948.624879166666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45948.624879166666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45948.624879166666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45948.624879166666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45948.624879166666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45948.624879166666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45948.624879166666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45948.624879166666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45948.624879166666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45948.624879166666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45948.624879166666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45948.624879166666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45948.624879166666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45948.624879166666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45948.624879166666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45948.624879166666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45948.624879166666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45948.624879166666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45948.624879166666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45948.624879166666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45948.624879166666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45948.624879166666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45948.624879166666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45948.624879166666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45948.624879166666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45948.624879166666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45948.624879166666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45948.624879166666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45948.624879166666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45948.624879166666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45948.624879166666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45948.624879166666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45948.624879166666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45948.624879166666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45948.624879166666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45948.624879166666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45948.624879166666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45948.624879166666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45948.624879166666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45948.624879166666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45948.624879166666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45948.624879166666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45948.624879166666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45948.624879166666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45948.624879166666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45948.624879166666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45948.624879166666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45948.624879166666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45948.624879166666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45948.624879166666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45948.624879166666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45948.624879166666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45948.624879166666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45948.624879166666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45948.624879166666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45948.624879166666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45948.624879166666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45948.624879166666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45948.624879166666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45948.624879166666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45948.624879166666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45948.624879166666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45948.624879166666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45948.624879166666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45948.624879166666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45948.624879166666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45948.624879166666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45948.624879166666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45948.624879166666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45948.624879166666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45948.624879166666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45948.624879166666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45948.624879166666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45948.624879166666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45948.624879166666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45948.624879166666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45948.624879166666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45948.624879166666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45948.624879166666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45948.624879166666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45948.624879166666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45948.624879166666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45948.624879166666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45948.624879166666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45948.624879166666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45948.624879166666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45948.624879166666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45948.624879166666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45948.624879166666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45948.624879166666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45948.624879166666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45948.624879166666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45948.624879166666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45948.624879166666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45948.624879166666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45948.624879166666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45948.624879166666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45948.624879166666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45948.624879166666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45948.624879166666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45948.624879166666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45948.624879166666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45948.624879166666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45948.624879166666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45948.624879166666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45948.624879166666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45948.624879166666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45948.624879166666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45948.624879166666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45948.624879166666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45948.624879166666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45948.624879166666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45948.624879166666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45948.624879166666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45948.624879166666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45948.624879166666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45948.624879166666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45948.624879166666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45948.624879166666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45948.624879166666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45948.624879166666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45948.624879166666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45948.624879166666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45948.624879166666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45948.624879166666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45948.624879166666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45948.624879166666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45948.624879166666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45948.624879166666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45948.624879166666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45948.624879166666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45948.624879166666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45948.624879166666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45948.624879166666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45948.624879166666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45948.624879166666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45948.624879166666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45948.624879166666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45948.624879166666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45948.624879166666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45948.624879166666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45948.624879166666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45948.624879166666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45948.624879166666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45948.624879166666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45948.624879166666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45948.624879166666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45948.624879166666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45948.624879166666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45948.624879166666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45948.624879166666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45948.624879166666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45948.624879166666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45948.624879166666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45948.624879166666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45948.624879166666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45948.624879166666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45948.624879166666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45948.624879166666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45948.624879166666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45948.624879166666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45948.624879166666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45948.624879166666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45948.624879166666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45948.624879166666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45948.624879166666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45948.624879166666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45948.624879166666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45948.624879166666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45948.624879166666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45948.624879166666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45948.624879166666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45948.624879166666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45948.624879166666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45948.624879166666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45948.624879166666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45948.624879166666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45948.624879166666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45948.624879166666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45948.624879166666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45948.624879166666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45948.624879166666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45948.624879166666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45948.624879166666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45948.624879166666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45948.624879166666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45948.624879166666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45948.624879166666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45948.624879166666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45948.624879166666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45948.624879166666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45948.624879166666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45948.624879166666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45948.624879166666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45948.624879166666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45948.624879166666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45948.624879166666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45948.624879166666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45948.624879166666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45948.624879166666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45948.624879166666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45948.624879166666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45948.624879166666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45948.624879166666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45948.624879166666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45948.624879166666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45948.624879166666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45948.624879166666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45948.624879166666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45948.624879166666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45948.624879166666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45948.624879166666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45948.624879166666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45948.624879166666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45948.624879166666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45948.624879166666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45948.624879166666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45948.624879166666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45948.624879166666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45948.624879166666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45948.624879166666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45948.624879166666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45948.624879166666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45948.624879166666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45948.624879166666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45948.624879166666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45948.624879166666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45948.624879166666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45948.624879166666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45948.624879166666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45948.624879166666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45948.624879166666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45948.624879166666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45948.624879166666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45948.624879166666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45948.624879166666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45948.624879166666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45948.624879166666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45948.624879166666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45948.624879166666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45948.624879166666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45948.624879166666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45948.624879166666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45948.624879166666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45948.624879166666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45948.624879166666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45948.624879166666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45948.624879166666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45948.624879166666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45948.624879166666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45948.624879166666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45948.624879166666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45948.624879166666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45948.624879166666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45948.624879166666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45948.624879166666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45948.624879166666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45948.624879166666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45948.624879166666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45948.624879166666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45948.624879166666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45948.624879166666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45948.624879166666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45948.624879166666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45948.624879166666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45948.624879166666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45948.624879166666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45948.624879166666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45948.624879166666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45948.624879166666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45948.624879166666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45948.624879166666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45948.624879166666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45948.624879166666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45948.624879166666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45948.624879166666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45948.624879166666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45948.624879166666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45948.624879166666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45948.624879166666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45948.624879166666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45948.624879166666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45948.624879166666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45948.624879166666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45948.624879166666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45948.624879166666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45948.624879166666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45948.624879166666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45948.624879166666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45948.624879166666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45948.624879166666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45948.624879166666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45948.624879166666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45948.624879166666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45948.624879166666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45948.624879166666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45948.624879166666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45948.624879166666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45948.624879166666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45948.624879166666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45948.624879166666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45948.624879166666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45948.624879166666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45948.624879166666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45948.624879166666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45948.624879166666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45948.624879166666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45948.624879166666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45948.624879166666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45948.624879166666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45948.624879166666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45948.624879166666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45948.624879166666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45948.624879166666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45948.624879166666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45948.624879166666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45948.624879166666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45948.624879166666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45948.624879166666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45948.624879166666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45948.624879166666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45948.624879166666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45948.624879166666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45948.624879166666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45948.624879166666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45948.624879166666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45948.624879166666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45948.624879166666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45948.624879166666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45948.624879166666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45948.624879166666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45948.624879166666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45948.624879166666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45948.624879166666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45948.624879166666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45948.624879166666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45948.624879166666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45948.624879166666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45948.624879166666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45948.624879166666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45948.624879166666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45948.624879166666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45948.624879166666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45948.624879166666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45948.624879166666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45948.624879166666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45948.624879166666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45948.624879166666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45948.624879166666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45948.624879166666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45948.624879166666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45948.624879166666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45948.624879166666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45948.624879166666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45948.624879166666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45948.624879166666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45948.624879166666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45948.624879166666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45948.624879166666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45948.624879166666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45948.624879166666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45948.624879166666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45948.624879166666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45948.624879166666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45948.624879166666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45948.624879166666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45948.624879166666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45948.624879166666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45948.624879166666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45948.624879166666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45948.624879166666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45948.624879166666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45948.624879166666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45948.624879166666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45948.624879166666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45948.624879166666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45948.624879166666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45948.624879166666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45948.624879166666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45948.624879166666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45948.624879166666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45948.624879166666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45948.624879166666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45948.624879166666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45948.624879166666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45948.624879166666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45948.624879166666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45948.624879166666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45948.624879166666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45948.624879166666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45948.624879166666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45948.624879166666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45948.624879166666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45948.624879166666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45948.624879166666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45948.624879166666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45948.624879166666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45948.624879166666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45948.624879166666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45948.624879166666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45948.624879166666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45948.624879166666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45948.624879166666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45948.624879166666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45948.624879166666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45948.624879166666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45948.624879166666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45948.624879166666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45948.624879166666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45948.624879166666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45948.624879166666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45948.624879166666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45948.624879166666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45948.624879166666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45948.624879166666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45948.624879166666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45948.624879166666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45948.624879166666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45948.624879166666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45948.624879166666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45948.624879166666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45948.624879166666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45948.624879166666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45948.624879166666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45948.624879166666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45948.624879166666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45948.624879166666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45948.624879166666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45948.624879166666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45948.624879166666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45948.624879166666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45948.624879166666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45948.624879166666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45948.624879166666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45948.624879166666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45948.624879166666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45948.624879166666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45948.624879166666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45948.624879166666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45948.624879166666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45948.624879166666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45948.624879166666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45948.624879166666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45948.624879166666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45948.624879166666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45948.624879166666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45948.624879166666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45948.624879166666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45948.624879166666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45948.624879166666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45948.624879166666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45948.624879166666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45948.624879166666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45948.624879166666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45948.624879166666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45948.624879166666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45948.624879166666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45948.624879166666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45948.624879166666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45948.624879166666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45948.624879166666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45948.624879166666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45948.624879166666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45948.624879166666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45948.624879166666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45948.624879166666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45948.624879166666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45948.624879166666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45948.624879166666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45948.624879166666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45948.624879166666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45948.624879166666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45948.624879166666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45948.624879166666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45948.624879166666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45948.624879166666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45948.624879166666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45948.624879166666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45948.624879166666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45948.624879166666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45948.624879166666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45948.624879166666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45948.624879166666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45948.624879166666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45948.624879166666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45948.624879166666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45948.624879166666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45948.624879166666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45948.624879166666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45948.624879166666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45948.624879166666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45948.624879166666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45948.624879166666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45948.624879166666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45948.624879166666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45948.624879166666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45948.624879166666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45948.624879166666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45948.624879166666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45948.624879166666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45948.624879166666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45948.624879166666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45948.624879166666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45948.624879166666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45948.624879166666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45948.624879166666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45948.624879166666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45948.624879166666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45948.624879166666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45948.624879166666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45948.624879166666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45948.624879166666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45948.624879166666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45948.624879166666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45948.624879166666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45948.624879166666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45948.624879166666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45948.624879166666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45948.624879166666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45948.624879166666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45948.624879166666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45948.624879166666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45948.624879166666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45948.624879166666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45948.624879166666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45948.624879166666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45948.624879166666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45948.624879166666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45948.624879166666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45948.624879166666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45948.624879166666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45948.624879166666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45948.624879166666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45948.624879166666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45948.624879166666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45948.624879166666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45948.624879166666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45948.624879166666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45948.624879166666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45948.624879166666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45948.624879166666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45948.624879166666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45948.624879166666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45948.624879166666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45948.624879166666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45948.624879166666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45948.624879166666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45948.624879166666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45948.624879166666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45948.624879166666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45948.624879166666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45948.624879166666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45948.624879166666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45948.624879166666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45948.624879166666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45948.624879166666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45948.624879166666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45948.624879166666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45948.624879166666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45948.624879166666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45948.624879166666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45948.624879166666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45948.624879166666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45948.624879166666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45948.624879166666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45948.624879166666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45948.624879166666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45948.624879166666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45948.624879166666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45948.624879166666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45948.624879166666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45948.624879166666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45948.624879166666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45948.624879166666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45948.624879166666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45948.624879166666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45948.624879166666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45948.624879166666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45948.624879166666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45948.624879166666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45948.624879166666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45948.624879166666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45948.624879166666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45948.624879166666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45948.624879166666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45948.624879166666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45948.624879166666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45948.624879166666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45948.624879166666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45948.624879166666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45948.624879166666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45948.624879166666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45948.624879166666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45948.624879166666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45948.624879166666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45948.624879166666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45948.624879166666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45948.624879166666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45948.624879166666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45948.624879166666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45948.624879166666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45948.624879166666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45948.624879166666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45948.624879166666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45948.624879166666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45948.624879166666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45948.624879166666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45948.624879166666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45948.624879166666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45948.624879166666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45948.624879166666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45948.624879166666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45948.624879166666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45948.624879166666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45948.624879166666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45948.624879166666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45948.624879166666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45948.624879166666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45948.624879166666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45948.624879166666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45948.624879166666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45948.624879166666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45948.624879166666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45948.624879166666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45948.624879166666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45948.624879166666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45948.624879166666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45948.624879166666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45948.624879166666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45948.624879166666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45948.624879166666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45948.624879166666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45948.624879166666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45948.624879166666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45948.624879166666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45948.624879166666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45948.624879166666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45948.624879166666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45948.624879166666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45948.624879166666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45948.624879166666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45948.624879166666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45948.624879166666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45948.624879166666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45948.624879166666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45948.624879166666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45948.624879166666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45948.624879166666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45948.624879166666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45948.624879166666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45948.624879166666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45948.624879166666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45948.624879166666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45948.624879166666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45948.624879166666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45948.624879166666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45948.624879166666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45948.624879166666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45948.624879166666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45948.624879166666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45948.624879166666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45948.624879166666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45948.624879166666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45948.624879166666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45948.624879166666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45948.624879166666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45948.624879166666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45948.624879166666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45948.624879166666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45948.624879166666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45948.624879166666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45948.624879166666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45948.624879166666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45948.624879166666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45948.624879166666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45948.624879166666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45948.624879166666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45948.624879166666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45948.624879166666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45948.624879166666</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245.14416157406959</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1.1297865740707493</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6.3305092589871492E-2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5.6302777775272261E-2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45948.624879166666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45948.624879166666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45948.624879166666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45948.624879166666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45948.624879166666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45948.624879166666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45948.624879166666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45948.624879166666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45948.624879166666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45948.624879166666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45948.624879166666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45948.624879166666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45948.624879166666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45948.624879166666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45948.624879166666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45948.624879166666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45948.624879166666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45948.624879166666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45948.624879166666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45948.624879166666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45948.624879166666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45948.624879166666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45948.624879166666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45948.624879166666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45948.624879166666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45948.624879166666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45948.624879166666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45948.624879166666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45948.624879166666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45948.624879166666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45948.624879166666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45948.624879166666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45948.624879166666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45948.624879166666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45948.624879166666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45948.624879166666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45948.624879166666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45948.624879166666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45948.624879166666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45948.624879166666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45948.624879166666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45948.624879166666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45948.624879166666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45948.624879166666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45948.624879166666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45948.624879166666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45948.624879166666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45948.624879166666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45948.624879166666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45948.624879166666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45948.624879166666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45948.624879166666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45948.624879166666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45948.624879166666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45948.624879166666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45948.624879166666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45948.624879166666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45948.624879166666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45948.624879166666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45948.624879166666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45948.624879166666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45948.624879166666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45948.624879166666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45948.624879166666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45948.624879166666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45948.624879166666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45948.624879166666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45948.624879166666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45948.624879166666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45948.624879166666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45948.624879166666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45948.624879166666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45948.624879166666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45948.624879166666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45948.624879166666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45948.624879166666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45948.624879166666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45948.624879166666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45948.624879166666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45948.624879166666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45948.624879166666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45948.624879166666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45948.624879166666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45948.624879166666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45948.624879166666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45948.624879166666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45948.624879166666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45948.624879166666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45948.624879166666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45948.624879166666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45948.624879166666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45948.624879166666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45948.624879166666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45948.624879166666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45948.624879166666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45948.624879166666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45948.624879166666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45948.624879166666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45948.624879166666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45948.624879166666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45948.624879166666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45948.624879166666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45948.624879166666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45948.624879166666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45948.624879166666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45948.624879166666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45948.624879166666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45948.624879166666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45948.624879166666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45948.624879166666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45948.624879166666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45948.624879166666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45948.624879166666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45948.624879166666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45948.624879166666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45948.624879166666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45948.624879166666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45948.624879166666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45948.624879166666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45948.624879166666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45948.624879166666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45948.624879166666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45948.624879166666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45948.624879166666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45948.624879166666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45948.624879166666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45948.624879166666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45948.624879166666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45948.624879166666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45948.624879166666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45948.624879166666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45948.624879166666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45948.624879166666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45948.624879166666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45948.624879166666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45948.624879166666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45948.624879166666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45948.624879166666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45948.624879166666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45948.624879166666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45948.624879166666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45948.624879166666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45948.624879166666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45948.624879166666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45948.624879166666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45948.624879166666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45948.624879166666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45948.624879166666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45948.624879166666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45948.624879166666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45948.624879166666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45948.624879166666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45948.624879166666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45948.624879166666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45948.624879166666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45948.624879166666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45948.624879166666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45948.624879166666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45948.624879166666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45948.624879166666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45948.624879166666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45948.624879166666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45948.624879166666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45948.624879166666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45948.624879166666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45948.624879166666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45948.624879166666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45948.624879166666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45948.624879166666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45948.624879166666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45948.624879166666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45948.624879166666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45948.624879166666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45948.624879166666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45948.624879166666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45948.624879166666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45948.624879166666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45948.624879166666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45948.624879166666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45948.624879166666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45948.624879166666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45948.624879166666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45948.624879166666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45948.624879166666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45948.624879166666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45948.624879166666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45948.624879166666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45948.624879166666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45948.624879166666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45948.624879166666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45948.624879166666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45948.624879166666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45948.624879166666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45948.624879166666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45948.624879166666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45948.624879166666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45948.624879166666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45948.624879166666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45948.624879166666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45948.624879166666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45948.624879166666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45948.624879166666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45948.624879166666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45948.624879166666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45948.624879166666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45948.624879166666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45948.624879166666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45948.624879166666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45948.624879166666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45948.624879166666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45948.624879166666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45948.624879166666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45948.624879166666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45948.624879166666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45948.624879166666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45948.624879166666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45948.624879166666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45948.624879166666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45948.624879166666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45948.624879166666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45948.624879166666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45948.624879166666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45948.624879166666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45948.624879166666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45948.624879166666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45948.624879166666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45948.624879166666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45948.624879166666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45948.624879166666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45948.624879166666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45948.624879166666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45948.624879166666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45948.624879166666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45948.624879166666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45948.624879166666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45948.624879166666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45948.624879166666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45948.624879166666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45948.624879166666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45948.624879166666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45948.624879166666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45948.624879166666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45948.624879166666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45948.624879166666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45948.624879166666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45948.624879166666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45948.624879166666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45948.624879166666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45948.624879166666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45948.624879166666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45948.624879166666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45948.624879166666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45948.624879166666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45948.624879166666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45948.624879166666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45948.624879166666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45948.624879166666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45948.624879166666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45948.624879166666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45948.624879166666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45948.624879166666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45948.624879166666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45948.624879166666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45948.624879166666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45948.624879166666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45948.624879166666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45948.624879166666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45948.624879166666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45948.624879166666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45948.624879166666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45948.624879166666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45948.624879166666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45948.624879166666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45948.624879166666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45948.624879166666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45948.624879166666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45948.624879166666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45948.624879166666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45948.624879166666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45948.624879166666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45948.624879166666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45948.624879166666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45948.624879166666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45948.624879166666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45948.624879166666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45948.624879166666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45948.624879166666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45948.624879166666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45948.624879166666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45948.624879166666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45948.624879166666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45948.624879166666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45948.624879166666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45948.624879166666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45948.624879166666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45948.624879166666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45948.624879166666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45948.624879166666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45948.624879166666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45948.624879166666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45948.624879166666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45948.624879166666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45948.624879166666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45948.624879166666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45948.624879166666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45948.624879166666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45948.624879166666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45948.624879166666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45948.624879166666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45948.624879166666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45948.624879166666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45948.624879166666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45948.624879166666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45948.624879166666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45948.624879166666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45948.624879166666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45948.624879166666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45948.624879166666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45948.624879166666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45948.624879166666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45948.624879166666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45948.624879166666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45948.624879166666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45948.624879166666</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45948.624879166666</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56.792818981477467</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22.436001851849142</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3.8533050925907446</v>
      </c>
      <c r="H4" s="38">
        <v>45944.676192129627</v>
      </c>
      <c r="I4" s="37" t="str">
        <f>IFERROR(VLOOKUP(D4,DB!A:F,6,0),"")</f>
        <v>SCECO</v>
      </c>
      <c r="J4" s="37" t="str">
        <f>IFERROR(VLOOKUP(D4,DB!A:G,7,0),"")</f>
        <v>Dead</v>
      </c>
      <c r="K4" s="37" t="s">
        <v>39071</v>
      </c>
      <c r="L4" s="37" t="str">
        <f>IFERROR(VLOOKUP(D4,DB!A:I,9,0),"")</f>
        <v>Latis</v>
      </c>
    </row>
    <row r="5" spans="1:13" ht="15">
      <c r="A5" s="81"/>
      <c r="B5" s="81" t="str">
        <f>IFERROR(VLOOKUP(D5,DB!A:K,11,0),"")</f>
        <v/>
      </c>
      <c r="C5" s="81"/>
      <c r="D5" s="167"/>
      <c r="E5" s="81"/>
      <c r="F5" s="120"/>
      <c r="G5" s="121">
        <f t="shared" ref="G5" ca="1" si="2">IFERROR(NOW()-F5,"")</f>
        <v>45948.624879166666</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45948.624879166666</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45948.624879166666</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45948.624879166666</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45948.624879166666</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45948.624879166666</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45948.624879166666</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45948.624879166666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45948.624879166666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45948.624879166666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45948.624879166666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45948.624879166666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45948.624879166666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45948.624879166666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45948.624879166666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45948.624879166666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45948.624879166666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45948.624879166666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45948.624879166666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45948.624879166666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45948.624879166666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45948.624879166666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45948.624879166666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45948.624879166666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45948.624879166666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45948.624879166666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45948.624879166666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45948.624879166666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45948.624879166666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45948.624879166666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45948.624879166666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45948.624879166666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45948.624879166666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45948.624879166666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45948.624879166666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45948.624879166666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45948.624879166666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45948.624879166666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45948.624879166666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45948.624879166666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45948.624879166666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45948.624879166666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45948.624879166666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45948.624879166666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45948.624879166666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45948.624879166666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45948.624879166666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45948.624879166666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45948.624879166666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45948.624879166666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45948.624879166666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45948.624879166666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45948.624879166666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45948.624879166666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45948.624879166666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45948.624878819443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45948.624878819443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45948.624878819443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45948.624878935188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45948.624879166666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45948.624879166666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45948.624879166666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45948.624879166666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45948.624879166666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45948.624879166666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45948.624879166666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45948.624879166666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45948.624879166666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45948.624879166666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45948.624879166666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45948.624879166666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45948.624879166666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45948.624879166666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45948.624879166666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45948.624879166666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45948.624879166666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45948.624879166666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45948.624879166666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45948.624879166666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45948.624879166666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45948.624879166666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45948.624879166666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45948.624879166666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45948.624879166666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45948.624879166666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45948.624879166666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45948.624879166666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45948.624879166666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45948.624879166666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45948.624879166666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45948.624879166666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45948.624879166666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45948.624879166666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45948.624879166666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45948.624879166666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45948.624879166666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45948.624879166666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45948.624879166666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45948.624879166666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45948.624879166666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45948.624879166666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45948.624879166666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45948.624879166666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45948.624879166666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45948.624879166666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45948.624879166666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45948.624879166666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45948.624879166666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45948.624879166666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45948.624879166666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45948.624879166666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45948.624879166666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45948.624879166666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45948.624879166666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45948.624879166666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45948.624879166666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45948.624879166666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45948.624879166666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45948.624879166666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45948.624879166666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45948.624879166666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45948.624879166666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45948.624879166666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45948.624879166666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45948.624879166666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45948.624879166666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45948.624879166666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45948.624879166666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45948.624879166666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45948.624879166666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45948.624879166666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45948.624879166666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45948.624879166666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45948.624879166666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45948.624879166666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45948.624879166666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45948.624879166666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45948.624879166666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45948.624879166666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45948.624879166666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45948.624879166666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45948.624879166666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45948.624879166666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45948.624879166666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45948.624879166666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45948.624879166666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45948.624879166666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45948.624879166666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45948.624879166666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45948.624879166666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45948.624879166666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45948.624879166666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45948.624879166666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45948.624879166666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45948.624879166666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45948.624879166666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45948.624879166666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45948.624879166666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45948.624879166666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45948.624879166666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45948.624879166666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45948.624879166666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45948.624879166666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45948.624879166666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45948.624879166666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45948.624879166666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45948.624879166666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45948.624879166666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45948.624879166666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45948.624879166666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45948.624879166666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45948.624879166666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45948.624879166666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45948.624879166666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45948.624879166666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45948.624879166666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45948.624879166666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45948.624879166666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45948.624879166666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45948.624879166666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45948.624879166666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45948.624879166666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45948.624879166666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45948.624879166666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45948.624879166666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45948.624879166666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45948.624879166666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45948.624879166666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45948.624879166666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45948.624879166666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45948.624879166666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45948.624879166666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45948.624879166666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45948.624879166666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45948.624879166666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45948.624879166666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45948.624879166666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45948.624879166666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45948.624879166666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45948.624879166666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45948.624879166666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45948.624879166666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45948.624879166666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45948.624879166666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45948.624879166666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45948.624879166666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45948.624879166666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45948.624879166666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45948.624879166666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45948.624879166666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45948.624879166666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45948.624879166666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45948.624879166666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45948.624879166666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45948.624879166666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45948.624879166666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45948.624879166666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45948.624879166666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45948.624879166666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45948.624879166666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45948.624879166666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45948.624879166666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45948.624879166666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45948.624879166666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45948.624879166666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45948.624879166666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45948.624879166666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45948.624879166666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45948.624879166666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45948.624879166666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45948.624879166666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45948.624879166666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45948.624879166666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45948.624879166666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45948.624879166666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45948.624879166666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45948.624879166666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45948.624879166666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45948.624879166666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45948.624879166666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45948.624879166666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45948.624879166666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45948.624879166666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45948.624879166666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45948.624879166666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45948.624879166666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45948.624879166666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45948.624879166666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45948.624879166666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45948.624879166666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45948.624879166666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45948.624879166666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45948.624879166666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45948.624879166666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45948.624879166666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45948.624879166666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45948.624879166666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45948.624879166666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45948.624879166666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45948.624879166666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45948.624879166666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45948.624879166666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45948.624879166666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45948.624879166666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45948.624879166666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45948.624879166666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45948.624879166666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45948.624879166666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45948.624879166666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45948.624879166666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45948.624879166666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45948.624879166666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45948.624879166666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45948.624879166666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45948.624879166666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45948.624879166666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45948.624879166666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45948.624879166666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45948.624879166666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45948.624879166666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45948.624879166666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45948.624879166666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45948.624879166666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45948.624879166666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45948.624879166666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45948.624879166666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45948.624879166666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45948.624879166666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45948.624879166666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45948.624879166666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45948.624879166666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45948.624879166666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45948.624879166666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45948.624879166666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45948.624879166666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45948.624879166666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45948.624879166666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45948.624879166666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45948.624879166666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45948.624879166666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45948.624879166666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45948.624879166666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45948.624879166666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45948.624879166666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45948.624879166666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45948.624879166666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45948.624879166666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45948.624879166666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45948.624879166666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45948.624879166666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45948.624879166666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45948.624879166666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45948.624879166666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45948.624879166666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45948.624879166666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45948.624879166666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45948.624879166666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45948.624879166666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45948.624879166666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45948.624879166666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45948.624879166666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45948.624879166666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45948.624879166666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45948.624879166666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45948.624879166666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45948.624879166666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45948.624879166666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45948.624879166666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45948.624879166666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45948.624879166666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45948.624879166666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45948.624879166666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45948.624879166666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45948.624879166666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45948.624879166666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45948.624879166666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45948.624879166666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45948.624879166666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45948.624879166666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45948.624879166666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45948.624879166666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45948.624879166666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45948.624879166666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45948.624879166666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45948.624879166666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45948.624879166666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45948.624879166666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45948.624879166666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45948.624879166666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45948.624879166666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45948.624879166666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45948.624879166666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45948.624879166666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45948.624879166666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45948.624879166666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45948.624879166666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45948.624879166666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45948.624879166666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45948.624879166666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45948.624879166666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45948.624879166666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45948.624879166666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45948.624879166666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45948.624879166666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45948.624879166666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45948.624879166666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45948.624879166666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45948.624879166666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45948.624879166666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45948.624879166666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45948.624879166666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45948.624879166666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45948.624879166666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45948.624879166666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45948.624879166666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45948.624879166666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45948.624879166666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45948.624879166666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45948.624879166666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45948.624879166666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45948.624879166666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45948.624879166666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45948.624879166666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45948.624879166666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45948.624879166666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45948.624879166666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45948.624879166666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45948.624879166666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45948.624879166666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45948.624879166666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45948.624879166666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45948.624879166666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45948.624879166666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45948.624879166666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45948.624879166666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45948.624879166666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45948.624879166666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45948.624879166666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45948.624879166666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45948.624879166666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45948.624879166666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45948.624879166666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45948.624879166666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45948.624879166666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45948.624879166666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45948.624879166666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45948.624879166666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45948.624879166666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45948.624879166666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45948.624879166666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45948.624879166666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45948.624879166666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45948.624879166666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45948.624879166666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45948.624879166666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45948.624879166666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45948.624879166666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45948.624879166666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45948.624879166666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45948.624879166666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45948.624879166666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45948.624879166666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45948.624879166666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45948.624879166666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45948.624879166666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45948.624879166666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45948.624879166666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45948.624879166666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45948.624879166666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45948.624879166666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45948.624879166666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45948.624879166666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45948.624879166666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45948.624879166666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45948.624879166666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45948.624879166666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45948.624879166666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45948.624879166666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45948.624879166666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45948.624879166666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45948.624879166666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45948.624879166666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45948.624879166666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45948.624879166666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45948.624879166666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45948.624879166666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45948.624879166666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45948.624879166666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45948.624879166666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45948.624879166666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45948.624879166666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45948.624879166666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45948.624879166666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45948.624879166666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45948.624879166666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45948.624879166666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45948.624879166666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45948.624879166666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45948.624879166666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45948.624879166666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45948.624879166666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45948.624879166666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45948.624879166666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45948.624879166666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45948.624879166666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45948.624879166666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45948.624879166666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45948.624879166666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45948.624879166666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45948.624879166666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45948.624879166666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45948.624879166666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45948.624879166666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45948.624879166666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45948.624879166666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45948.624879166666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45948.624879166666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45948.624879166666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45948.624879166666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45948.624879166666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45948.624879166666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45948.624879166666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45948.624879166666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45948.624879166666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45948.624879166666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45948.624879166666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45948.624879166666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45948.624879166666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45948.624879166666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45948.624879166666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45948.624879166666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45948.624879166666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45948.624879166666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45948.624879166666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45948.624879166666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45948.624879166666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45948.624879166666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45948.624879166666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45948.624879166666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45948.624879166666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45948.624879166666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45948.624879166666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45948.624879166666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45948.624879166666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45948.624879166666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45948.624879166666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45948.624879166666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45948.624879166666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45948.624879166666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45948.624879166666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45948.624879166666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45948.624879166666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45948.624879166666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45948.624879166666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45948.624879166666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45948.624879166666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45948.624879166666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45948.624879166666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45948.624879166666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45948.624879166666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45948.624879166666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45948.624879166666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45948.624879166666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45948.624879166666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45948.624879166666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45948.624879166666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45948.624879166666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45948.624879166666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45948.624879166666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45948.624879166666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45948.624879166666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45948.624879166666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45948.624879166666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45948.624879166666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45948.624879166666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45948.624879166666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45948.624879166666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45948.624879166666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45948.624879166666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45948.624879166666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45948.624879166666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45948.624879166666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45948.624879166666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45948.624879166666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45948.624879166666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45948.624879166666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45948.624879166666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45948.624879166666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45948.624879166666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45948.624879166666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45948.624879166666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45948.624879166666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45948.624879166666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45948.624879166666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45948.624879166666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45948.624879166666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45948.624879166666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45948.624879166666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45948.624879166666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45948.624879166666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45948.624879166666</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21.852031944443297</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9.0958166666678153</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32747</v>
      </c>
      <c r="E4" s="145" t="s">
        <v>39073</v>
      </c>
      <c r="F4" s="149">
        <v>45948.159444444442</v>
      </c>
      <c r="G4" s="148">
        <f ca="1">IFERROR(NOW()-F4,"-")</f>
        <v>0.46543472222401761</v>
      </c>
      <c r="H4" s="149">
        <v>45948.092499999999</v>
      </c>
      <c r="I4" s="145" t="str">
        <f>IFERROR(VLOOKUP(D4,DB!A:F,6,0),"")</f>
        <v>SCECO</v>
      </c>
      <c r="J4" s="145" t="str">
        <f>IFERROR(VLOOKUP(D4,DB!A:G,7,0),"")</f>
        <v>In progress</v>
      </c>
      <c r="K4" s="145" t="s">
        <v>39078</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39079</v>
      </c>
      <c r="B5" s="145" t="str">
        <f>IFERROR(VLOOKUP(D5,DB!A:K,11,0),"")</f>
        <v>R6</v>
      </c>
      <c r="C5" s="145">
        <v>1</v>
      </c>
      <c r="D5" s="145" t="s">
        <v>33255</v>
      </c>
      <c r="E5" s="145" t="s">
        <v>39073</v>
      </c>
      <c r="F5" s="149">
        <v>45948.216736111113</v>
      </c>
      <c r="G5" s="148">
        <f ca="1">IFERROR(NOW()-F5,"-")</f>
        <v>0.4081430555525003</v>
      </c>
      <c r="H5" s="149">
        <v>45948.065520833334</v>
      </c>
      <c r="I5" s="145" t="str">
        <f>IFERROR(VLOOKUP(D5,DB!A:F,6,0),"")</f>
        <v>SCECO</v>
      </c>
      <c r="J5" s="145" t="str">
        <f>IFERROR(VLOOKUP(D5,DB!A:G,7,0),"")</f>
        <v>Vandalized</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45948.624879166666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45948.624879166666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45948.624879166666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45948.624879166666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45948.624879166666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45948.624879166666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45948.624879166666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45948.624879166666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45948.624879166666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45948.624879166666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45948.624879166666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45948.624879166666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45948.624879166666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45948.624879166666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45948.624879166666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45948.624879166666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45948.624879166666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45948.624879166666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45948.624879166666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45948.624879166666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45948.624879166666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45948.624879166666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45948.624879166666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45948.624879166666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45948.624879166666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45948.624879166666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45948.624879166666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45948.624879166666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45948.624879166666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45948.624879166666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45948.624879166666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45948.624879166666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45948.624879166666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45948.624879166666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45948.624879166666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45948.624879166666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45948.624879166666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45948.624879166666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45948.624879166666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45948.624879166666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45948.624879166666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45948.624879166666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45948.624879166666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45948.624879166666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45948.624879166666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45948.624879166666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45948.624879166666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45948.624879166666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45948.624879166666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45948.624879166666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45948.624879166666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45948.624879166666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45948.624879166666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45948.624879166666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45948.624879166666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45948.624879166666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45948.624879166666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45948.624879166666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45948.624879166666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45948.624879166666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45948.624879166666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45948.624879166666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45948.624879166666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45948.624879166666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45948.624879166666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45948.624879166666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45948.624879166666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45948.624879166666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45948.624879166666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45948.624879166666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45948.624879166666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45948.624879166666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45948.624879166666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45948.624879166666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45948.624879166666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45948.624879166666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45948.624879166666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45948.624879166666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45948.624879166666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45948.624879166666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45948.624879166666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45948.624879166666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45948.624879166666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45948.624879166666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45948.624879166666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45948.624879166666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45948.624879166666</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2025-10-18T12:01:39Z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