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05" documentId="13_ncr:1_{F6CB121F-512D-4AA6-A0C1-0FB36C537598}" xr6:coauthVersionLast="47" xr6:coauthVersionMax="47" xr10:uidLastSave="{B589B1B7-AAF3-4B36-98B3-9FE3E12CB80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84" i="5"/>
  <c r="J84" i="5"/>
  <c r="I84" i="5"/>
  <c r="G84" i="5"/>
  <c r="B84"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<sst xmlns="http://schemas.openxmlformats.org/spreadsheetml/2006/main" count="178592" uniqueCount="39081">
  <si>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</si>
  <si>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</si>
  <si>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</si>
  <si>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</si>
  <si>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</si>
  <si>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</si>
  <si>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</si>
  <si>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</si>
  <si>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</si>
  <si>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</si>
  <si>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</si>
  <si>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</si>
  <si>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</si>
  <si>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</si>
  <si>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</si>
  <si>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</si>
  <si>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</si>
  <si>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</si>
  <si>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</si>
  <si>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</si>
  <si>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</si>
  <si>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</si>
  <si>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</si>
  <si>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</si>
  <si>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</si>
  <si>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</si>
  <si>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</si>
  <si>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</si>
  <si>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</si>
  <si>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</si>
  <si>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</si>
  <si>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</si>
  <si>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</si>
  <si>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</si>
  <si>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</si>
  <si>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</si>
  <si>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</si>
  <si>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</si>
  <si>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</si>
  <si>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</si>
  <si>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</si>
  <si>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</si>
  <si>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</si>
  <si>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</si>
  <si>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</si>
  <si>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</si>
  <si>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</si>
  <si>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</si>
  <si>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</si>
  <si>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</si>
  <si>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</si>
  <si>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</si>
  <si>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</si>
  <si>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</si>
  <si>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</si>
  <si>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</si>
  <si>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</si>
  <si>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</si>
  <si>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</si>
  <si>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</si>
  <si>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</si>
  <si>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</si>
  <si>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</si>
  <si>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</si>
  <si>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</si>
  <si>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</si>
  <si>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</si>
  <si>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</si>
  <si>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</si>
  <si>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</si>
  <si>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</si>
  <si>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</si>
  <si>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</si>
  <si>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</si>
  <si>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</si>
  <si>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</si>
  <si>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</si>
  <si>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</si>
  <si>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</si>
  <si>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</si>
  <si>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</si>
  <si>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</si>
  <si>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</si>
  <si>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</si>
  <si>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</si>
  <si>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</si>
  <si>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</si>
  <si>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</si>
  <si>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</si>
  <si>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</si>
  <si>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</si>
  <si>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</si>
  <si>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</si>
  <si>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</si>
  <si>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</si>
  <si>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</si>
  <si>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</si>
  <si>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</si>
  <si>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</si>
  <si>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</si>
  <si>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</si>
  <si>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</si>
  <si>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</si>
  <si>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</si>
  <si>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</si>
  <si>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</si>
  <si>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</si>
  <si>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</si>
  <si>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</si>
  <si>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</si>
  <si>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</si>
  <si>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</si>
  <si>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</si>
  <si>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</si>
  <si>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</si>
  <si>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</si>
  <si>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</si>
  <si>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</si>
  <si>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</si>
  <si>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</si>
  <si>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</si>
  <si>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</si>
  <si>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</si>
  <si>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</si>
  <si>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</si>
  <si>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</si>
  <si>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</si>
  <si>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</si>
  <si>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</si>
  <si>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</si>
  <si>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</si>
  <si>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</si>
  <si>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</si>
  <si>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</si>
  <si>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</si>
  <si>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</si>
  <si>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</si>
  <si>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</si>
  <si>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</si>
  <si>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</si>
  <si>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</si>
  <si>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</si>
  <si>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</si>
  <si>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</si>
  <si>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</si>
  <si>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</si>
  <si>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</si>
  <si>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</si>
  <si>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</si>
  <si>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</si>
  <si>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</si>
  <si>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</si>
  <si>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</si>
  <si>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</si>
  <si>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</si>
  <si>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</si>
  <si>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</si>
  <si>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</si>
  <si>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</si>
  <si>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</si>
  <si>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</si>
  <si>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</si>
  <si>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</si>
  <si>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</si>
  <si>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</si>
  <si>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</si>
  <si>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</si>
  <si>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</si>
  <si>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</si>
  <si>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</si>
  <si>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</si>
  <si>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</si>
  <si>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</si>
  <si>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</si>
  <si>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</si>
  <si>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</si>
  <si>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</si>
  <si>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</si>
  <si>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</si>
  <si>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</si>
  <si>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</si>
  <si>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</si>
  <si>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</si>
  <si>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</si>
  <si>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</si>
  <si>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</si>
  <si>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</si>
  <si>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</si>
  <si>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</si>
  <si>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</si>
  <si>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</si>
  <si>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</si>
  <si>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</si>
  <si>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</si>
  <si>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</si>
  <si>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</si>
  <si>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</si>
  <si>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</si>
  <si>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</si>
  <si>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</si>
  <si>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</si>
  <si>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</si>
  <si>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</si>
  <si>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</si>
  <si>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</si>
  <si>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</si>
  <si>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</si>
  <si>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</si>
  <si>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</si>
  <si>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</si>
  <si>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</si>
  <si>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</si>
  <si>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</si>
  <si>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</si>
  <si>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</si>
  <si>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</si>
  <si>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</si>
  <si>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</si>
  <si>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</si>
  <si>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</si>
  <si>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</si>
  <si>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</si>
  <si>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</si>
  <si>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</si>
  <si>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</si>
  <si>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</si>
  <si>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</si>
  <si>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</si>
  <si>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</si>
  <si>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</si>
  <si>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</si>
  <si>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</si>
  <si>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</si>
  <si>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</si>
  <si>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</si>
  <si>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</si>
  <si>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</si>
  <si>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</si>
  <si>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</si>
  <si>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</si>
  <si>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</si>
  <si>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</si>
  <si>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</si>
  <si>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</si>
  <si>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</si>
  <si>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</si>
  <si>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</si>
  <si>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</si>
  <si>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</si>
  <si>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</si>
  <si>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</si>
  <si>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</si>
  <si>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</si>
  <si>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</si>
  <si>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</si>
  <si>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</si>
  <si>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</si>
  <si>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</si>
  <si>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</si>
  <si>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</si>
  <si>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</si>
  <si>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</si>
  <si>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</si>
  <si>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</si>
  <si>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</si>
  <si>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</si>
  <si>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</si>
  <si>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</si>
  <si>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</si>
  <si>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</si>
  <si>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</si>
  <si>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</si>
  <si>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</si>
  <si>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</si>
  <si>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</si>
  <si>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</si>
  <si>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</si>
  <si>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</si>
  <si>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</si>
  <si>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</si>
  <si>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</si>
  <si>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</si>
  <si>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</si>
  <si>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</si>
  <si>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</si>
  <si>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</si>
  <si>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</si>
  <si>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</si>
  <si>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</si>
  <si>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</si>
  <si>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</si>
  <si>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</si>
  <si>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</si>
  <si>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</si>
  <si>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</si>
  <si>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</si>
  <si>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</si>
  <si>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</si>
  <si>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</si>
  <si>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</si>
  <si>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</si>
  <si>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</si>
  <si>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</si>
  <si>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</si>
  <si>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</si>
  <si>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</si>
  <si>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</si>
  <si>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</si>
  <si>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</si>
  <si>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</si>
  <si>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</si>
  <si>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</si>
  <si>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</si>
  <si>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</si>
  <si>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</si>
  <si>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</si>
  <si>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</si>
  <si>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</si>
  <si>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</si>
  <si>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</si>
  <si>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</si>
  <si>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</si>
  <si>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</si>
  <si>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</si>
  <si>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</si>
  <si>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</si>
  <si>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</si>
  <si>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</si>
  <si>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</si>
  <si>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</si>
  <si>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</si>
  <si>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</si>
  <si>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</si>
  <si>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</si>
  <si>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</si>
  <si>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</si>
  <si>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</si>
  <si>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</si>
  <si>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</si>
  <si>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</si>
  <si>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</si>
  <si>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</si>
  <si>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</si>
  <si>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</si>
  <si>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</si>
  <si>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</si>
  <si>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</si>
  <si>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</si>
  <si>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</si>
  <si>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</si>
  <si>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</si>
  <si>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</si>
  <si>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</si>
  <si>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</si>
  <si>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</si>
  <si>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</si>
  <si>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</si>
  <si>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</si>
  <si>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</si>
  <si>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</si>
  <si>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</si>
  <si>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</si>
  <si>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</si>
  <si>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</si>
  <si>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</si>
  <si>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</si>
  <si>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</si>
  <si>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</si>
  <si>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</si>
  <si>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</si>
  <si>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</si>
  <si>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</si>
  <si>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</si>
  <si>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</si>
  <si>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</si>
  <si>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</si>
  <si>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</si>
  <si>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</si>
  <si>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</si>
  <si>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</si>
  <si>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</si>
  <si>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</si>
  <si>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</si>
  <si>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</si>
  <si>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</si>
  <si>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</si>
  <si>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</si>
  <si>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</si>
  <si>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</si>
  <si>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</si>
  <si>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</si>
  <si>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</si>
  <si>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</si>
  <si>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</si>
  <si>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</si>
  <si>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</si>
  <si>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</si>
  <si>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</si>
  <si>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</si>
  <si>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</si>
  <si>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</si>
  <si>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</si>
  <si>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</si>
  <si>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</si>
  <si>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</si>
  <si>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</si>
  <si>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</si>
  <si>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</si>
  <si>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</si>
  <si>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</si>
  <si>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</si>
  <si>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</si>
  <si>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</si>
  <si>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</si>
  <si>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</si>
  <si>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</si>
  <si>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</si>
  <si>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</si>
  <si>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</si>
  <si>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</si>
  <si>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</si>
  <si>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</si>
  <si>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</si>
  <si>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</si>
  <si>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</si>
  <si>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</si>
  <si>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</si>
  <si>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</si>
  <si>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</si>
  <si>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</si>
  <si>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</si>
  <si>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</si>
  <si>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</si>
  <si>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</si>
  <si>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</si>
  <si>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</si>
  <si>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</si>
  <si>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</si>
  <si>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</si>
  <si>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</si>
  <si>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</si>
  <si>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</si>
  <si>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</si>
  <si>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</si>
  <si>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</si>
  <si>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</si>
  <si>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</si>
  <si>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</si>
  <si>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</si>
  <si>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</si>
  <si>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</si>
  <si>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</si>
  <si>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</si>
  <si>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</si>
  <si>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</si>
  <si>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</si>
  <si>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</si>
  <si>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</si>
  <si>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</si>
  <si>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</si>
  <si>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</si>
  <si>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</si>
  <si>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</si>
  <si>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</si>
  <si>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</si>
  <si>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</si>
  <si>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</si>
  <si>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</si>
  <si>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</si>
  <si>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</si>
  <si>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</si>
  <si>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</si>
  <si>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</si>
  <si>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</si>
  <si>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</si>
  <si>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</si>
  <si>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</si>
  <si>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</si>
  <si>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</si>
  <si>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</si>
  <si>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</si>
  <si>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</si>
  <si>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</si>
  <si>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</si>
  <si>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</si>
  <si>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</si>
  <si>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</si>
  <si>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</si>
  <si>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</si>
  <si>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</si>
  <si>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</si>
  <si>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</si>
  <si>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</si>
  <si>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</si>
  <si>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</si>
  <si>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</si>
  <si>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</si>
  <si>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</si>
  <si>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</si>
  <si>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</si>
  <si>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</si>
  <si>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</si>
  <si>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</si>
  <si>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</si>
  <si>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</si>
  <si>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</si>
  <si>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</si>
  <si>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</si>
  <si>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</si>
  <si>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</si>
  <si>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</si>
  <si>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</si>
  <si>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</si>
  <si>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</si>
  <si>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</si>
  <si>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</si>
  <si>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</si>
  <si>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</si>
  <si>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</si>
  <si>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</si>
  <si>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</si>
  <si>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</si>
  <si>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</si>
  <si>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</si>
  <si>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</si>
  <si>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</si>
  <si>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</si>
  <si>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</si>
  <si>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</si>
  <si>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</si>
  <si>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</si>
  <si>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</si>
  <si>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</si>
  <si>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</si>
  <si>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</si>
  <si>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</si>
  <si>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</si>
  <si>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</si>
  <si>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</si>
  <si>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</si>
  <si>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</si>
  <si>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</si>
  <si>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</si>
  <si>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</si>
  <si>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</si>
  <si>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</si>
  <si>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</si>
  <si>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</si>
  <si>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</si>
  <si>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</si>
  <si>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</si>
  <si>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</si>
  <si>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</si>
  <si>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</si>
  <si>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</si>
  <si>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</si>
  <si>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</si>
  <si>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</si>
  <si>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</si>
  <si>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</si>
  <si>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</si>
  <si>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</si>
  <si>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</si>
  <si>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</si>
  <si>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</si>
  <si>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</si>
  <si>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</si>
  <si>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</si>
  <si>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</si>
  <si>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</si>
  <si>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</si>
  <si>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</si>
  <si>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</si>
  <si>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</si>
  <si>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</si>
  <si>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</si>
  <si>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</si>
  <si>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</si>
  <si>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</si>
  <si>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</si>
  <si>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</si>
  <si>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</si>
  <si>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</si>
  <si>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</si>
  <si>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</si>
  <si>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</si>
  <si>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</si>
  <si>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</si>
  <si>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</si>
  <si>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</si>
  <si>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</si>
  <si>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</si>
  <si>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</si>
  <si>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</si>
  <si>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</si>
  <si>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</si>
  <si>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</si>
  <si>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</si>
  <si>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</si>
  <si>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</si>
  <si>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</si>
  <si>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</si>
  <si>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</si>
  <si>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</si>
  <si>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</si>
  <si>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</si>
  <si>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</si>
  <si>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</si>
  <si>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</si>
  <si>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</si>
  <si>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</si>
  <si>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</si>
  <si>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</si>
  <si>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</si>
  <si>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</si>
  <si>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</si>
  <si>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</si>
  <si>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</si>
  <si>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</si>
  <si>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</si>
  <si>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</si>
  <si>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</si>
  <si>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</si>
  <si>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</si>
  <si>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</si>
  <si>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</si>
  <si>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</si>
  <si>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</si>
  <si>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</si>
  <si>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</si>
  <si>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</si>
  <si>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</si>
  <si>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</si>
  <si>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</si>
  <si>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</si>
  <si>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</si>
  <si>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</si>
  <si>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</si>
  <si>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</si>
  <si>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</si>
  <si>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</si>
  <si>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</si>
  <si>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</si>
  <si>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</si>
  <si>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</si>
  <si>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</si>
  <si>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</si>
  <si>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</si>
  <si>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</si>
  <si>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</si>
  <si>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</si>
  <si>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</si>
  <si>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</si>
  <si>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</si>
  <si>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</si>
  <si>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</si>
  <si>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</si>
  <si>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</si>
  <si>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</si>
  <si>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</si>
  <si>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</si>
  <si>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</si>
  <si>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</si>
  <si>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</si>
  <si>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</si>
  <si>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</si>
  <si>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</si>
  <si>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</si>
  <si>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</si>
  <si>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</si>
  <si>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</si>
  <si>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</si>
  <si>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</si>
  <si>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</si>
  <si>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</si>
  <si>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</si>
  <si>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</si>
  <si>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</si>
  <si>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</si>
  <si>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</si>
  <si>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</si>
  <si>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</si>
  <si>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</si>
  <si>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</si>
  <si>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</si>
  <si>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</si>
  <si>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</si>
  <si>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</si>
  <si>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</si>
  <si>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</si>
  <si>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</si>
  <si>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</si>
  <si>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</si>
  <si>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</si>
  <si>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</si>
  <si>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</si>
  <si>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</si>
  <si>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</si>
  <si>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</si>
  <si>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</si>
  <si>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</si>
  <si>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</si>
  <si>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</si>
  <si>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</si>
  <si>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</si>
  <si>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</si>
  <si>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</si>
  <si>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</si>
  <si>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</si>
  <si>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</si>
  <si>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</si>
  <si>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</si>
  <si>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</si>
  <si>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</si>
  <si>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</si>
  <si>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</si>
  <si>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</si>
  <si>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</si>
  <si>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</si>
  <si>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</si>
  <si>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</si>
  <si>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</si>
  <si>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</si>
  <si>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</si>
  <si>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</si>
  <si>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</si>
  <si>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</si>
  <si>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</si>
  <si>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</si>
  <si>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</si>
  <si>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</si>
  <si>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</si>
  <si>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</si>
  <si>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</si>
  <si>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</si>
  <si>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</si>
  <si>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</si>
  <si>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</si>
  <si>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</si>
  <si>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</si>
  <si>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</si>
  <si>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</si>
  <si>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</si>
  <si>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</si>
  <si>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</si>
  <si>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</si>
  <si>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</si>
  <si>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</si>
  <si>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</si>
  <si>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</si>
  <si>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</si>
  <si>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</si>
  <si>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</si>
  <si>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</si>
  <si>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</si>
  <si>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</si>
  <si>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</si>
  <si>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</si>
  <si>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</si>
  <si>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</si>
  <si>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</si>
  <si>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</si>
  <si>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</si>
  <si>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</si>
  <si>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</si>
  <si>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</si>
  <si>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</si>
  <si>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</si>
  <si>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</si>
  <si>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</si>
  <si>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</si>
  <si>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</si>
  <si>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</si>
  <si>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</si>
  <si>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</si>
  <si>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</si>
  <si>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</si>
  <si>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</si>
  <si>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</si>
  <si>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</si>
  <si>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</si>
  <si>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</si>
  <si>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</si>
  <si>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</si>
  <si>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</si>
  <si>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</si>
  <si>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</si>
  <si>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</si>
  <si>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</si>
  <si>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</si>
  <si>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</si>
  <si>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</si>
  <si>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</si>
  <si>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</si>
  <si>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</si>
  <si>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</si>
  <si>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</si>
  <si>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</si>
  <si>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</si>
  <si>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</si>
  <si>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</si>
  <si>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</si>
  <si>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</si>
  <si>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</si>
  <si>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</si>
  <si>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</si>
  <si>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</si>
  <si>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</si>
  <si>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</si>
  <si>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</si>
  <si>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</si>
  <si>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</si>
  <si>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</si>
  <si>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</si>
  <si>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</si>
  <si>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</si>
  <si>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</si>
  <si>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</si>
  <si>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</si>
  <si>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</si>
  <si>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</si>
  <si>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</si>
  <si>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</si>
  <si>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</si>
  <si>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</si>
  <si>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</si>
  <si>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</si>
  <si>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</si>
  <si>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</si>
  <si>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</si>
  <si>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</si>
  <si>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</si>
  <si>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</si>
  <si>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</si>
  <si>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</si>
  <si>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</si>
  <si>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</si>
  <si>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</si>
  <si>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</si>
  <si>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</si>
  <si>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</si>
  <si>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</si>
  <si>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</si>
  <si>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</si>
  <si>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</si>
  <si>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</si>
  <si>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</si>
  <si>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</si>
  <si>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</si>
  <si>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</si>
  <si>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</si>
  <si>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</si>
  <si>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</si>
  <si>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</si>
  <si>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</si>
  <si>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</si>
  <si>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</si>
  <si>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</si>
  <si>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</si>
  <si>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</si>
  <si>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</si>
  <si>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</si>
  <si>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</si>
  <si>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</si>
  <si>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</si>
  <si>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</si>
  <si>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</si>
  <si>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</si>
  <si>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</si>
  <si>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</si>
  <si>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</si>
  <si>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</si>
  <si>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</si>
  <si>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</si>
  <si>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</si>
  <si>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</si>
  <si>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</si>
  <si>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</si>
  <si>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</si>
  <si>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</si>
  <si>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</si>
  <si>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</si>
  <si>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</si>
  <si>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</si>
  <si>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</si>
  <si>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</si>
  <si>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</si>
  <si>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</si>
  <si>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</si>
  <si>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</si>
  <si>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</si>
  <si>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</si>
  <si>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</si>
  <si>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</si>
  <si>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</si>
  <si>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</si>
  <si>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</si>
  <si>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</si>
  <si>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</si>
  <si>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</si>
  <si>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</si>
  <si>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</si>
  <si>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</si>
  <si>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</si>
  <si>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</si>
  <si>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</si>
  <si>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</si>
  <si>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</si>
  <si>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</si>
  <si>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</si>
  <si>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</si>
  <si>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</si>
  <si>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</si>
  <si>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</si>
  <si>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</si>
  <si>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</si>
  <si>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</si>
  <si>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</si>
  <si>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</si>
  <si>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</si>
  <si>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</si>
  <si>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</si>
  <si>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</si>
  <si>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</si>
  <si>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</si>
  <si>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</si>
  <si>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</si>
  <si>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</si>
  <si>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</si>
  <si>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</si>
  <si>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</si>
  <si>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</si>
  <si>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</si>
  <si>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</si>
  <si>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</si>
  <si>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</si>
  <si>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</si>
  <si>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</si>
  <si>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</si>
  <si>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</si>
  <si>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</si>
  <si>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</si>
  <si>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</si>
  <si>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</si>
  <si>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</si>
  <si>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</si>
  <si>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</si>
  <si>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</si>
  <si>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</si>
  <si>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</si>
  <si>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</si>
  <si>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</si>
  <si>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</si>
  <si>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</si>
  <si>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</si>
  <si>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</si>
  <si>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</si>
  <si>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</si>
  <si>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</si>
  <si>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</si>
  <si>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</si>
  <si>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</si>
  <si>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</si>
  <si>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</si>
  <si>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</si>
  <si>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</si>
  <si>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</si>
  <si>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</si>
  <si>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</si>
  <si>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</si>
  <si>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</si>
  <si>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</si>
  <si>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</si>
  <si>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</si>
  <si>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</si>
  <si>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</si>
  <si>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</si>
  <si>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</si>
  <si>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</si>
  <si>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</si>
  <si>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</si>
  <si>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</si>
  <si>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</si>
  <si>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</si>
  <si>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</si>
  <si>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</si>
  <si>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</si>
  <si>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</si>
  <si>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</si>
  <si>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</si>
  <si>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</si>
  <si>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</si>
  <si>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</si>
  <si>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</si>
  <si>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</si>
  <si>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</si>
  <si>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</si>
  <si>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</si>
  <si>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</si>
  <si>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</si>
  <si>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</si>
  <si>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</si>
  <si>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</si>
  <si>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</si>
  <si>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</si>
  <si>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</si>
  <si>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</si>
  <si>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</si>
  <si>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</si>
  <si>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</si>
  <si>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</si>
  <si>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</si>
  <si>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</si>
  <si>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</si>
  <si>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</si>
  <si>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</si>
  <si>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</si>
  <si>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</si>
  <si>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</si>
  <si>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</si>
  <si>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</si>
  <si>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</si>
  <si>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</si>
  <si>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</si>
  <si>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</si>
  <si>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</si>
  <si>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</si>
  <si>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</si>
  <si>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</si>
  <si>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</si>
  <si>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</si>
  <si>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</si>
  <si>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</si>
  <si>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</si>
  <si>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</si>
  <si>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</si>
  <si>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</si>
  <si>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</si>
  <si>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</si>
  <si>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</si>
  <si>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</si>
  <si>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</si>
  <si>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</si>
  <si>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</si>
  <si>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</si>
  <si>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</si>
  <si>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</si>
  <si>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</si>
  <si>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</si>
  <si>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</si>
  <si>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</si>
  <si>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</si>
  <si>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</si>
  <si>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</si>
  <si>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</si>
  <si>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</si>
  <si>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</si>
  <si>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</si>
  <si>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</si>
  <si>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</si>
  <si>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</si>
  <si>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</si>
  <si>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</si>
  <si>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</si>
  <si>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</si>
  <si>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</si>
  <si>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</si>
  <si>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</si>
  <si>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</si>
  <si>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</si>
  <si>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</si>
  <si>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</si>
  <si>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</si>
  <si>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</si>
  <si>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</si>
  <si>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</si>
  <si>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</si>
  <si>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</si>
  <si>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</si>
  <si>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</si>
  <si>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</si>
  <si>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</si>
  <si>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</si>
  <si>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</si>
  <si>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</si>
  <si>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</si>
  <si>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</si>
  <si>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</si>
  <si>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</si>
  <si>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</si>
  <si>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</si>
  <si>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</si>
  <si>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</si>
  <si>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</si>
  <si>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</si>
  <si>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</si>
  <si>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</si>
  <si>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</si>
  <si>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</si>
  <si>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</si>
  <si>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</si>
  <si>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</si>
  <si>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</si>
  <si>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</si>
  <si>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</si>
  <si>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</si>
  <si>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</si>
  <si>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</si>
  <si>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</si>
  <si>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</si>
  <si>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</si>
  <si>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</si>
  <si>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</si>
  <si>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</si>
  <si>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</si>
  <si>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</si>
  <si>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</si>
  <si>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</si>
  <si>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</si>
  <si>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</si>
  <si>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</si>
  <si>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</si>
  <si>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</si>
  <si>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</si>
  <si>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</si>
  <si>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</si>
  <si>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</si>
  <si>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</si>
  <si>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</si>
  <si>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</si>
  <si>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</si>
  <si>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</si>
  <si>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</si>
  <si>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</si>
  <si>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</si>
  <si>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</si>
  <si>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</si>
  <si>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</si>
  <si>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</si>
  <si>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</si>
  <si>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</si>
  <si>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</si>
  <si>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</si>
  <si>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</si>
  <si>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</si>
  <si>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</si>
  <si>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</si>
  <si>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</si>
  <si>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</si>
  <si>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</si>
  <si>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</si>
  <si>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</si>
  <si>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</si>
  <si>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</si>
  <si>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</si>
  <si>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</si>
  <si>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</si>
  <si>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</si>
  <si>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</si>
  <si>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</si>
  <si>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</si>
  <si>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</si>
  <si>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</si>
  <si>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</si>
  <si>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</si>
  <si>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</si>
  <si>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</si>
  <si>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</si>
  <si>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</si>
  <si>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</si>
  <si>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</si>
  <si>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</si>
  <si>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</si>
  <si>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</si>
  <si>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</si>
  <si>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</si>
  <si>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</si>
  <si>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</si>
  <si>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</si>
  <si>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</si>
  <si>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</si>
  <si>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</si>
  <si>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</si>
  <si>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</si>
  <si>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</si>
  <si>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</si>
  <si>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</si>
  <si>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</si>
  <si>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</si>
  <si>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</si>
  <si>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</si>
  <si>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</si>
  <si>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</si>
  <si>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</si>
  <si>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</si>
  <si>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</si>
  <si>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</si>
  <si>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</si>
  <si>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</si>
  <si>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</si>
  <si>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</si>
  <si>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</si>
  <si>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</si>
  <si>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</si>
  <si>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</si>
  <si>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</si>
  <si>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</si>
  <si>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</si>
  <si>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</si>
  <si>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</si>
  <si>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</si>
  <si>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</si>
  <si>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</si>
  <si>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</si>
  <si>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</si>
  <si>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</si>
  <si>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</si>
  <si>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</si>
  <si>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</si>
  <si>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</si>
  <si>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</si>
  <si>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</si>
  <si>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</si>
  <si>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</si>
  <si>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</si>
  <si>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</si>
  <si>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</si>
  <si>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</si>
  <si>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</si>
  <si>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</si>
  <si>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</si>
  <si>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</si>
  <si>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</si>
  <si>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</si>
  <si>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</si>
  <si>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</si>
  <si>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</si>
  <si>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</si>
  <si>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</si>
  <si>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</si>
  <si>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</si>
  <si>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</si>
  <si>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</si>
  <si>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</si>
  <si>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</si>
  <si>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</si>
  <si>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</si>
  <si>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</si>
  <si>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</si>
  <si>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</si>
  <si>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</si>
  <si>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</si>
  <si>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</si>
  <si>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</si>
  <si>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</si>
  <si>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</si>
  <si>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</si>
  <si>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</si>
  <si>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</si>
  <si>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</si>
  <si>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</si>
  <si>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</si>
  <si>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</si>
  <si>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</si>
  <si>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</si>
  <si>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</si>
  <si>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</si>
  <si>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</si>
  <si>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</si>
  <si>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</si>
  <si>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</si>
  <si>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</si>
  <si>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</si>
  <si>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</si>
  <si>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</si>
  <si>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</si>
  <si>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</si>
  <si>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</si>
  <si>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</si>
  <si>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</si>
  <si>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</si>
  <si>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</si>
  <si>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</si>
  <si>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</si>
  <si>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</si>
  <si>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</si>
  <si>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</si>
  <si>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</si>
  <si>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</si>
  <si>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</si>
  <si>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</si>
  <si>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</si>
  <si>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</si>
  <si>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</si>
  <si>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</si>
  <si>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</si>
  <si>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</si>
  <si>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</si>
  <si>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</si>
  <si>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</si>
  <si>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</si>
  <si>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</si>
  <si>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</si>
  <si>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</si>
  <si>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</si>
  <si>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</si>
  <si>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</si>
  <si>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</si>
  <si>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</si>
  <si>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</si>
  <si>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</si>
  <si>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</si>
  <si>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</si>
  <si>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</si>
  <si>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</si>
  <si>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</si>
  <si>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</si>
  <si>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</si>
  <si>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</si>
  <si>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</si>
  <si>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</si>
  <si>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</si>
  <si>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</si>
  <si>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</si>
  <si>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</si>
  <si>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</si>
  <si>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</si>
  <si>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</si>
  <si>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</si>
  <si>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</si>
  <si>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</si>
  <si>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</si>
  <si>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</si>
  <si>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</si>
  <si>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</si>
  <si>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</si>
  <si>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</si>
  <si>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</si>
  <si>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</si>
  <si>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</si>
  <si>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</si>
  <si>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</si>
  <si>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</si>
  <si>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</si>
  <si>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</si>
  <si>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</si>
  <si>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</si>
  <si>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</si>
  <si>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</si>
  <si>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</si>
  <si>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</si>
  <si>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</si>
  <si>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</si>
  <si>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</si>
  <si>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</si>
  <si>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</si>
  <si>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</si>
  <si>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</si>
  <si>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</si>
  <si>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</si>
  <si>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</si>
  <si>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</si>
  <si>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</si>
  <si>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</si>
  <si>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</si>
  <si>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</si>
  <si>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</si>
  <si>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</si>
  <si>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</si>
  <si>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</si>
  <si>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</si>
  <si>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</si>
  <si>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</si>
  <si>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</si>
  <si>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</si>
  <si>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</si>
  <si>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</si>
  <si>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</si>
  <si>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</si>
  <si>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</si>
  <si>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</si>
  <si>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</si>
  <si>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</si>
  <si>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</si>
  <si>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</si>
  <si>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</si>
  <si>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</si>
  <si>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</si>
  <si>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</si>
  <si>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</si>
  <si>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</si>
  <si>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</si>
  <si>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</si>
  <si>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</si>
  <si>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</si>
  <si>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</si>
  <si>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</si>
  <si>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</si>
  <si>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</si>
  <si>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</si>
  <si>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</si>
  <si>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</si>
  <si>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</si>
  <si>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</si>
  <si>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</si>
  <si>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</si>
  <si>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</si>
  <si>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</si>
  <si>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</si>
  <si>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</si>
  <si>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</si>
  <si>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</si>
  <si>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</si>
  <si>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</si>
  <si>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</si>
  <si>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</si>
  <si>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</si>
  <si>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</si>
  <si>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</si>
  <si>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</si>
  <si>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</si>
  <si>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</si>
  <si>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</si>
  <si>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</si>
  <si>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</si>
  <si>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</si>
  <si>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</si>
  <si>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</si>
  <si>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</si>
  <si>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</si>
  <si>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</si>
  <si>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</si>
  <si>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</si>
  <si>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</si>
  <si>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</si>
  <si>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</si>
  <si>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</si>
  <si>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</si>
  <si>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</si>
  <si>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</si>
  <si>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</si>
  <si>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</si>
  <si>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</si>
  <si>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</si>
  <si>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</si>
  <si>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</si>
  <si>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</si>
  <si>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</si>
  <si>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</si>
  <si>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</si>
  <si>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</si>
  <si>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</si>
  <si>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</si>
  <si>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</si>
  <si>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</si>
  <si>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</si>
  <si>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</si>
  <si>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</si>
  <si>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</si>
  <si>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</si>
  <si>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</si>
  <si>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</si>
  <si>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</si>
  <si>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</si>
  <si>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</si>
  <si>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</si>
  <si>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</si>
  <si>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</si>
  <si>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</si>
  <si>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</si>
  <si>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</si>
  <si>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</si>
  <si>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</si>
  <si>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</si>
  <si>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</si>
  <si>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</si>
  <si>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</si>
  <si>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</si>
  <si>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</si>
  <si>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</si>
  <si>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</si>
  <si>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</si>
  <si>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</si>
  <si>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</si>
  <si>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</si>
  <si>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</si>
  <si>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</si>
  <si>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</si>
  <si>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</si>
  <si>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</si>
  <si>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</si>
  <si>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</si>
  <si>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</si>
  <si>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</si>
  <si>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</si>
  <si>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</si>
  <si>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</si>
  <si>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</si>
  <si>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</si>
  <si>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</si>
  <si>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</si>
  <si>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</si>
  <si>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</si>
  <si>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</si>
  <si>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</si>
  <si>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</si>
  <si>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</si>
  <si>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</si>
  <si>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</si>
  <si>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</si>
  <si>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</si>
  <si>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</si>
  <si>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</si>
  <si>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</si>
  <si>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</si>
  <si>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</si>
  <si>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</si>
  <si>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</si>
  <si>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</si>
  <si>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</si>
  <si>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</si>
  <si>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</si>
  <si>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</si>
  <si>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</si>
  <si>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</si>
  <si>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</si>
  <si>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</si>
  <si>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</si>
  <si>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</si>
  <si>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</si>
  <si>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</si>
  <si>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</si>
  <si>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</si>
  <si>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</si>
  <si>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</si>
  <si>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</si>
  <si>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</si>
  <si>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</si>
  <si>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</si>
  <si>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</si>
  <si>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</si>
  <si>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</si>
  <si>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</si>
  <si>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</si>
  <si>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</si>
  <si>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</si>
  <si>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</si>
  <si>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</si>
  <si>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</si>
  <si>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</si>
  <si>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</si>
  <si>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</si>
  <si>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</si>
  <si>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</si>
  <si>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</si>
  <si>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</si>
  <si>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</si>
  <si>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</si>
  <si>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</si>
  <si>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</si>
  <si>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</si>
  <si>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</si>
  <si>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</si>
  <si>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</si>
  <si>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</si>
  <si>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</si>
  <si>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</si>
  <si>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</si>
  <si>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</si>
  <si>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</si>
  <si>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</si>
  <si>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</si>
  <si>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</si>
  <si>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</si>
  <si>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</si>
  <si>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</si>
  <si>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</si>
  <si>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</si>
  <si>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</si>
  <si>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</si>
  <si>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</si>
  <si>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</si>
  <si>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</si>
  <si>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</si>
  <si>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</si>
  <si>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</si>
  <si>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</si>
  <si>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</si>
  <si>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</si>
  <si>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</si>
  <si>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</si>
  <si>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</si>
  <si>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</si>
  <si>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</si>
  <si>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</si>
  <si>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</si>
  <si>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</si>
  <si>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</si>
  <si>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</si>
  <si>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</si>
  <si>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</si>
  <si>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</si>
  <si>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</si>
  <si>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</si>
  <si>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</si>
  <si>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</si>
  <si>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</si>
  <si>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</si>
  <si>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</si>
  <si>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</si>
  <si>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</si>
  <si>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</si>
  <si>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</si>
  <si>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</si>
  <si>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</si>
  <si>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</si>
  <si>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</si>
  <si>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</si>
  <si>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</si>
  <si>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</si>
  <si>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</si>
  <si>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</si>
  <si>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</si>
  <si>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</si>
  <si>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</si>
  <si>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</si>
  <si>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</si>
  <si>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</si>
  <si>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</si>
  <si>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</si>
  <si>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</si>
  <si>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</si>
  <si>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</si>
  <si>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</si>
  <si>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</si>
  <si>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</si>
  <si>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</si>
  <si>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</si>
  <si>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</si>
  <si>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</si>
  <si>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</si>
  <si>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</si>
  <si>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</si>
  <si>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</si>
  <si>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</si>
  <si>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</si>
  <si>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</si>
  <si>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</si>
  <si>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</si>
  <si>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</si>
  <si>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</si>
  <si>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</si>
  <si>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</si>
  <si>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</si>
  <si>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</si>
  <si>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</si>
  <si>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</si>
  <si>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</si>
  <si>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</si>
  <si>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</si>
  <si>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</si>
  <si>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</si>
  <si>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</si>
  <si>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</si>
  <si>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</si>
  <si>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</si>
  <si>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</si>
  <si>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</si>
  <si>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</si>
  <si>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</si>
  <si>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</si>
  <si>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</si>
  <si>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</si>
  <si>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</si>
  <si>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</si>
  <si>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</si>
  <si>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</si>
  <si>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</si>
  <si>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</si>
  <si>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</si>
  <si>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</si>
  <si>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</si>
  <si>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</si>
  <si>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</si>
  <si>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</si>
  <si>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</si>
  <si>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</si>
  <si>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</si>
  <si>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</si>
  <si>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</si>
  <si>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</si>
  <si>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</si>
  <si>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</si>
  <si>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</si>
  <si>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</si>
  <si>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</si>
  <si>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</si>
  <si>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</si>
  <si>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</si>
  <si>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</si>
  <si>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</si>
  <si>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</si>
  <si>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</si>
  <si>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</si>
  <si>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</si>
  <si>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</si>
  <si>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</si>
  <si>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</si>
  <si>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</si>
  <si>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</si>
  <si>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</si>
  <si>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</si>
  <si>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</si>
  <si>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</si>
  <si>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</si>
  <si>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</si>
  <si>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</si>
  <si>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</si>
  <si>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</si>
  <si>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</si>
  <si>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</si>
  <si>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</si>
  <si>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</si>
  <si>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</si>
  <si>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</si>
  <si>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</si>
  <si>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</si>
  <si>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</si>
  <si>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</si>
  <si>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</si>
  <si>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</si>
  <si>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</si>
  <si>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</si>
  <si>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</si>
  <si>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</si>
  <si>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</si>
  <si>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</si>
  <si>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</si>
  <si>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</si>
  <si>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</si>
  <si>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</si>
  <si>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</si>
  <si>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</si>
  <si>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</si>
  <si>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</si>
  <si>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</si>
  <si>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</si>
  <si>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</si>
  <si>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</si>
  <si>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</si>
  <si>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</si>
  <si>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</si>
  <si>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</si>
  <si>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</si>
  <si>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</si>
  <si>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</si>
  <si>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</si>
  <si>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</si>
  <si>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</si>
  <si>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</si>
  <si>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</si>
  <si>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</si>
  <si>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</si>
  <si>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</si>
  <si>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</si>
  <si>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</si>
  <si>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</si>
  <si>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</si>
  <si>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</si>
  <si>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</si>
  <si>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</si>
  <si>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</si>
  <si>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</si>
  <si>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</si>
  <si>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</si>
  <si>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</si>
  <si>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</si>
  <si>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</si>
  <si>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</si>
  <si>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</si>
  <si>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</si>
  <si>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</si>
  <si>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</si>
  <si>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</si>
  <si>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</si>
  <si>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</si>
  <si>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</si>
  <si>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</si>
  <si>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</si>
  <si>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</si>
  <si>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</si>
  <si>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</si>
  <si>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</si>
  <si>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</si>
  <si>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</si>
  <si>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</si>
  <si>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</si>
  <si>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</si>
  <si>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</si>
  <si>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</si>
  <si>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</si>
  <si>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</si>
  <si>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</si>
  <si>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</si>
  <si>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</si>
  <si>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</si>
  <si>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</si>
  <si>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</si>
  <si>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</si>
  <si>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</si>
  <si>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</si>
  <si>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</si>
  <si>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</si>
  <si>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</si>
  <si>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</si>
  <si>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</si>
  <si>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</si>
  <si>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</si>
  <si>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</si>
  <si>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</si>
  <si>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</si>
  <si>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</si>
  <si>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</si>
  <si>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</si>
  <si>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</si>
  <si>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</si>
  <si>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</si>
  <si>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</si>
  <si>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</si>
  <si>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</si>
  <si>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</si>
  <si>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</si>
  <si>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</si>
  <si>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</si>
  <si>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</si>
  <si>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</si>
  <si>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</si>
  <si>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</si>
  <si>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</si>
  <si>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</si>
  <si>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</si>
  <si>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</si>
  <si>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</si>
  <si>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</si>
  <si>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</si>
  <si>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</si>
  <si>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</si>
  <si>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</si>
  <si>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</si>
  <si>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</si>
  <si>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</si>
  <si>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</si>
  <si>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</si>
  <si>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</si>
  <si>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</si>
  <si>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</si>
  <si>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</si>
  <si>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</si>
  <si>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</si>
  <si>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</si>
  <si>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</si>
  <si>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</si>
  <si>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</si>
  <si>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</si>
  <si>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</si>
  <si>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</si>
  <si>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</si>
  <si>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</si>
  <si>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</si>
  <si>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</si>
  <si>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</si>
  <si>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</si>
  <si>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</si>
  <si>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</si>
  <si>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</si>
  <si>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</si>
  <si>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</si>
  <si>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</si>
  <si>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</si>
  <si>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</si>
  <si>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</si>
  <si>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</si>
  <si>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</si>
  <si>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</si>
  <si>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</si>
  <si>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</si>
  <si>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</si>
  <si>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</si>
  <si>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</si>
  <si>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</si>
  <si>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</si>
  <si>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</si>
  <si>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</si>
  <si>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</si>
  <si>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</si>
  <si>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</si>
  <si>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</si>
  <si>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</si>
  <si>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</si>
  <si>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</si>
  <si>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</si>
  <si>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</si>
  <si>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</si>
  <si>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</si>
  <si>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</si>
  <si>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</si>
  <si>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</si>
  <si>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</si>
  <si>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</si>
  <si>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</si>
  <si>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</si>
  <si>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</si>
  <si>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</si>
  <si>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</si>
  <si>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</si>
  <si>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</si>
  <si>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</si>
  <si>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</si>
  <si>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</si>
  <si>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</si>
  <si>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</si>
  <si>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</si>
  <si>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</si>
  <si>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</si>
  <si>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</si>
  <si>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</si>
  <si>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</si>
  <si>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</si>
  <si>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</si>
  <si>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</si>
  <si>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</si>
  <si>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</si>
  <si>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</si>
  <si>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</si>
  <si>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</si>
  <si>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</si>
  <si>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</si>
  <si>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</si>
  <si>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</si>
  <si>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</si>
  <si>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</si>
  <si>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</si>
  <si>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</si>
  <si>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</si>
  <si>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</si>
  <si>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</si>
  <si>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</si>
  <si>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</si>
  <si>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</si>
  <si>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</si>
  <si>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</si>
  <si>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</si>
  <si>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</si>
  <si>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</si>
  <si>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</si>
  <si>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</si>
  <si>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</si>
  <si>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</si>
  <si>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</si>
  <si>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</si>
  <si>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</si>
  <si>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</si>
  <si>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</si>
  <si>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</si>
  <si>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</si>
  <si>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</si>
  <si>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</si>
  <si>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</si>
  <si>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</si>
  <si>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</si>
  <si>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</si>
  <si>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</si>
  <si>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</si>
  <si>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</si>
  <si>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</si>
  <si>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</si>
  <si>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</si>
  <si>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</si>
  <si>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</si>
  <si>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</si>
  <si>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</si>
  <si>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</si>
  <si>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</si>
  <si>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</si>
  <si>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</si>
  <si>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</si>
  <si>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</si>
  <si>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</si>
  <si>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</si>
  <si>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</si>
  <si>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</si>
  <si>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</si>
  <si>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</si>
  <si>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</si>
  <si>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</si>
  <si>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</si>
  <si>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</si>
  <si>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</si>
  <si>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</si>
  <si>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</si>
  <si>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</si>
  <si>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</si>
  <si>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</si>
  <si>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</si>
  <si>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</si>
  <si>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</si>
  <si>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</si>
  <si>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</si>
  <si>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</si>
  <si>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</si>
  <si>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</si>
  <si>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</si>
  <si>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</si>
  <si>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</si>
  <si>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</si>
  <si>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</si>
  <si>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</si>
  <si>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</si>
  <si>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</si>
  <si>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</si>
  <si>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</si>
  <si>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</si>
  <si>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</si>
  <si>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</si>
  <si>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</si>
  <si>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</si>
  <si>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</si>
  <si>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</si>
  <si>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</si>
  <si>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</si>
  <si>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</si>
  <si>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</si>
  <si>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</si>
  <si>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</si>
  <si>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</si>
  <si>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</si>
  <si>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</si>
  <si>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</si>
  <si>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</si>
  <si>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</si>
  <si>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</si>
  <si>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</si>
  <si>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</si>
  <si>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</si>
  <si>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</si>
  <si>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</si>
  <si>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</si>
  <si>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</si>
  <si>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</si>
  <si>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</si>
  <si>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</si>
  <si>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</si>
  <si>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</si>
  <si>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</si>
  <si>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</si>
  <si>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</si>
  <si>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</si>
  <si>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</si>
  <si>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</si>
  <si>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</si>
  <si>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</si>
  <si>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</si>
  <si>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</si>
  <si>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</si>
  <si>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</si>
  <si>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</si>
  <si>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</si>
  <si>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</si>
  <si>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</si>
  <si>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</si>
  <si>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</si>
  <si>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</si>
  <si>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</si>
  <si>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</si>
  <si>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</si>
  <si>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</si>
  <si>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</si>
  <si>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</si>
  <si>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</si>
  <si>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</si>
  <si>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</si>
  <si>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</si>
  <si>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</si>
  <si>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</si>
  <si>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</si>
  <si>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</si>
  <si>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</si>
  <si>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</si>
  <si>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</si>
  <si>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</si>
  <si>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</si>
  <si>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</si>
  <si>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</si>
  <si>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</si>
  <si>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</si>
  <si>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</si>
  <si>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</si>
  <si>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</si>
  <si>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</si>
  <si>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</si>
  <si>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</si>
  <si>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</si>
  <si>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</si>
  <si>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</si>
  <si>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</si>
  <si>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</si>
  <si>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</si>
  <si>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</si>
  <si>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</si>
  <si>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</si>
  <si>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</si>
  <si>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</si>
  <si>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</si>
  <si>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</si>
  <si>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</si>
  <si>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</si>
  <si>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</si>
  <si>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</si>
  <si>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</si>
  <si>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</si>
  <si>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</si>
  <si>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</si>
  <si>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</si>
  <si>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</si>
  <si>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</si>
  <si>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</si>
  <si>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</si>
  <si>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</si>
  <si>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</si>
  <si>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</si>
  <si>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</si>
  <si>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</si>
  <si>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</si>
  <si>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</si>
  <si>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</si>
  <si>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</si>
  <si>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</si>
  <si>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</si>
  <si>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</si>
  <si>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</si>
  <si>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</si>
  <si>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</si>
  <si>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</si>
  <si>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</si>
  <si>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</si>
  <si>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</si>
  <si>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</si>
  <si>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</si>
  <si>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</si>
  <si>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</si>
  <si>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</si>
  <si>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</si>
  <si>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</si>
  <si>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</si>
  <si>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</si>
  <si>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</si>
  <si>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</si>
  <si>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</si>
  <si>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</si>
  <si>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</si>
  <si>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</si>
  <si>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</si>
  <si>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</si>
  <si>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</si>
  <si>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</si>
  <si>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</si>
  <si>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</si>
  <si>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</si>
  <si>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</si>
  <si>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</si>
  <si>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</si>
  <si>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</si>
  <si>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</si>
  <si>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</si>
  <si>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</si>
  <si>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</si>
  <si>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</si>
  <si>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</si>
  <si>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</si>
  <si>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</si>
  <si>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</si>
  <si>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</si>
  <si>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</si>
  <si>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</si>
  <si>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</si>
  <si>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</si>
  <si>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</si>
  <si>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</si>
  <si>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</si>
  <si>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</si>
  <si>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</si>
  <si>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</si>
  <si>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</si>
  <si>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</si>
  <si>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</si>
  <si>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</si>
  <si>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</si>
  <si>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</si>
  <si>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</si>
  <si>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</si>
  <si>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</si>
  <si>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</si>
  <si>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</si>
  <si>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</si>
  <si>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</si>
  <si>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</si>
  <si>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</si>
  <si>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</si>
  <si>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</si>
  <si>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</si>
  <si>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</si>
  <si>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</si>
  <si>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</si>
  <si>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</si>
  <si>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</si>
  <si>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</si>
  <si>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</si>
  <si>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</si>
  <si>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</si>
  <si>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</si>
  <si>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</si>
  <si>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</si>
  <si>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</si>
  <si>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</si>
  <si>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</si>
  <si>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</si>
  <si>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</si>
  <si>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</si>
  <si>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</si>
  <si>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</si>
  <si>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</si>
  <si>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</si>
  <si>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</si>
  <si>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</si>
  <si>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</si>
  <si>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</si>
  <si>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</si>
  <si>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</si>
  <si>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</si>
  <si>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</si>
  <si>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</si>
  <si>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</si>
  <si>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</si>
  <si>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</si>
  <si>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</si>
  <si>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</si>
  <si>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</si>
  <si>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</si>
  <si>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</si>
  <si>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</si>
  <si>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</si>
  <si>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</si>
  <si>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</si>
  <si>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</si>
  <si>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</si>
  <si>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</si>
  <si>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</si>
  <si>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</si>
  <si>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</si>
  <si>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</si>
  <si>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</si>
  <si>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</si>
  <si>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</si>
  <si>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</si>
  <si>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</si>
  <si>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</si>
  <si>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</si>
  <si>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</si>
  <si>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</si>
  <si>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</si>
  <si>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</si>
  <si>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</si>
  <si>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</si>
  <si>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</si>
  <si>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</si>
  <si>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</si>
  <si>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</si>
  <si>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</si>
  <si>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</si>
  <si>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</si>
  <si>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</si>
  <si>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</si>
  <si>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</si>
  <si>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</si>
  <si>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</si>
  <si>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</si>
  <si>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</si>
  <si>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</si>
  <si>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</si>
  <si>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</si>
  <si>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</si>
  <si>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</si>
  <si>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</si>
  <si>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</si>
  <si>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</si>
  <si>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</si>
  <si>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</si>
  <si>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</si>
  <si>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</si>
  <si>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</si>
  <si>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</si>
  <si>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</si>
  <si>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</si>
  <si>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</si>
  <si>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</si>
  <si>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</si>
  <si>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</si>
  <si>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</si>
  <si>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</si>
  <si>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</si>
  <si>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</si>
  <si>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</si>
  <si>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</si>
  <si>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</si>
  <si>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</si>
  <si>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</si>
  <si>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</si>
  <si>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</si>
  <si>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</si>
  <si>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</si>
  <si>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</si>
  <si>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</si>
  <si>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</si>
  <si>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</si>
  <si>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</si>
  <si>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</si>
  <si>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</si>
  <si>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</si>
  <si>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</si>
  <si>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</si>
  <si>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</si>
  <si>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</si>
  <si>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</si>
  <si>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</si>
  <si>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</si>
  <si>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</si>
  <si>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</si>
  <si>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</si>
  <si>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</si>
  <si>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</si>
  <si>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</si>
  <si>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</si>
  <si>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</si>
  <si>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</si>
  <si>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</si>
  <si>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</si>
  <si>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</si>
  <si>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</si>
  <si>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</si>
  <si>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</si>
  <si>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</si>
  <si>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</si>
  <si>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</si>
  <si>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</si>
  <si>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</si>
  <si>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</si>
  <si>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</si>
  <si>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</si>
  <si>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</si>
  <si>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</si>
  <si>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</si>
  <si>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</si>
  <si>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</si>
  <si>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</si>
  <si>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</si>
  <si>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</si>
  <si>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</si>
  <si>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</si>
  <si>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</si>
  <si>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</si>
  <si>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</si>
  <si>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</si>
  <si>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</si>
  <si>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</si>
  <si>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</si>
  <si>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</si>
  <si>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</si>
  <si>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</si>
  <si>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</si>
  <si>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</si>
  <si>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</si>
  <si>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</si>
  <si>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</si>
  <si>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</si>
  <si>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</si>
  <si>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</si>
  <si>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</si>
  <si>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</si>
  <si>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</si>
  <si>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</si>
  <si>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</si>
  <si>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</si>
  <si>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</si>
  <si>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</si>
  <si>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</si>
  <si>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</si>
  <si>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</si>
  <si>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</si>
  <si>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</si>
  <si>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</si>
  <si>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</si>
  <si>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</si>
  <si>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</si>
  <si>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</si>
  <si>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</si>
  <si>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</si>
  <si>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</si>
  <si>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</si>
  <si>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</si>
  <si>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</si>
  <si>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</si>
  <si>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</si>
  <si>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</si>
  <si>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</si>
  <si>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</si>
  <si>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</si>
  <si>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</si>
  <si>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</si>
  <si>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</si>
  <si>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</si>
  <si>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</si>
  <si>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</si>
  <si>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</si>
  <si>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</si>
  <si>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</si>
  <si>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</si>
  <si>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</si>
  <si>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</si>
  <si>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</si>
  <si>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</si>
  <si>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</si>
  <si>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</si>
  <si>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</si>
  <si>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</si>
  <si>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</si>
  <si>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</si>
  <si>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</si>
  <si>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</si>
  <si>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</si>
  <si>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</si>
  <si>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</si>
  <si>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</si>
  <si>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</si>
  <si>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</si>
  <si>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</si>
  <si>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</si>
  <si>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</si>
  <si>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</si>
  <si>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</si>
  <si>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</si>
  <si>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</si>
  <si>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</si>
  <si>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</si>
  <si>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</si>
  <si>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</si>
  <si>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</si>
  <si>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</si>
  <si>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</si>
  <si>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</si>
  <si>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</si>
  <si>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</si>
  <si>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</si>
  <si>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</si>
  <si>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</si>
  <si>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</si>
  <si>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</si>
  <si>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</si>
  <si>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</si>
  <si>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</si>
  <si>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</si>
  <si>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</si>
  <si>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</si>
  <si>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</si>
  <si>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</si>
  <si>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</si>
  <si>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</si>
  <si>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</si>
  <si>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</si>
  <si>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</si>
  <si>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</si>
  <si>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</si>
  <si>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</si>
  <si>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</si>
  <si>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</si>
  <si>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</si>
  <si>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</si>
  <si>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</si>
  <si>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</si>
  <si>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</si>
  <si>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</si>
  <si>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</si>
  <si>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</si>
  <si>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</si>
  <si>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</si>
  <si>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</si>
  <si>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</si>
  <si>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</si>
  <si>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</si>
  <si>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</si>
  <si>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</si>
  <si>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</si>
  <si>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</si>
  <si>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</si>
  <si>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</si>
  <si>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</si>
  <si>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</si>
  <si>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</si>
  <si>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</si>
  <si>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</si>
  <si>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</si>
  <si>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</si>
  <si>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</si>
  <si>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</si>
  <si>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</si>
  <si>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</si>
  <si>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</si>
  <si>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</si>
  <si>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</si>
  <si>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</si>
  <si>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</si>
  <si>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</si>
  <si>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</si>
  <si>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</si>
  <si>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</si>
  <si>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</si>
  <si>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</si>
  <si>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</si>
  <si>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</si>
  <si>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</si>
  <si>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</si>
  <si>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</si>
  <si>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</si>
  <si>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</si>
  <si>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</si>
  <si>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</si>
  <si>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</si>
  <si>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</si>
  <si>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</si>
  <si>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</si>
  <si>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</si>
  <si>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</si>
  <si>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</si>
  <si>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</si>
  <si>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</si>
  <si>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</si>
  <si>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</si>
  <si>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</si>
  <si>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</si>
  <si>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</si>
  <si>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</si>
  <si>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</si>
  <si>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</si>
  <si>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</si>
  <si>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</si>
  <si>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</si>
  <si>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</si>
  <si>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</si>
  <si>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</si>
  <si>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</si>
  <si>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</si>
  <si>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</si>
  <si>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</si>
  <si>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</si>
  <si>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</si>
  <si>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</si>
  <si>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</si>
  <si>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</si>
  <si>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</si>
  <si>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</si>
  <si>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</si>
  <si>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</si>
  <si>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</si>
  <si>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</si>
  <si>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</si>
  <si>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</si>
  <si>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</si>
  <si>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</si>
  <si>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</si>
  <si>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</si>
  <si>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</si>
  <si>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</si>
  <si>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</si>
  <si>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</si>
  <si>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</si>
  <si>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</si>
  <si>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</si>
  <si>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</si>
  <si>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</si>
  <si>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</si>
  <si>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</si>
  <si>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</si>
  <si>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</si>
  <si>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</si>
  <si>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</si>
  <si>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</si>
  <si>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</si>
  <si>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</si>
  <si>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</si>
  <si>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</si>
  <si>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</si>
  <si>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</si>
  <si>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</si>
  <si>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</si>
  <si>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</si>
  <si>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</si>
  <si>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</si>
  <si>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</si>
  <si>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</si>
  <si>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</si>
  <si>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</si>
  <si>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</si>
  <si>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</si>
  <si>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</si>
  <si>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</si>
  <si>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</si>
  <si>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</si>
  <si>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</si>
  <si>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</si>
  <si>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</si>
  <si>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</si>
  <si>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</si>
  <si>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</si>
  <si>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</si>
  <si>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</si>
  <si>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</si>
  <si>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</si>
  <si>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</si>
  <si>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</si>
  <si>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</si>
  <si>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</si>
  <si>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</si>
  <si>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</si>
  <si>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</si>
  <si>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</si>
  <si>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</si>
  <si>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</si>
  <si>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</si>
  <si>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</si>
  <si>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</si>
  <si>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</si>
  <si>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</si>
  <si>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</si>
  <si>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</si>
  <si>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</si>
  <si>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</si>
  <si>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</si>
  <si>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</si>
  <si>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</si>
  <si>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</si>
  <si>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</si>
  <si>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</si>
  <si>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</si>
  <si>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</si>
  <si>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</si>
  <si>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</si>
  <si>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</si>
  <si>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</si>
  <si>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</si>
  <si>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</si>
  <si>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</si>
  <si>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</si>
  <si>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</si>
  <si>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</si>
  <si>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</si>
  <si>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</si>
  <si>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</si>
  <si>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</si>
  <si>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</si>
  <si>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</si>
  <si>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</si>
  <si>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</si>
  <si>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</si>
  <si>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</si>
  <si>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</si>
  <si>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</si>
  <si>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</si>
  <si>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</si>
  <si>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</si>
  <si>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</si>
  <si>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</si>
  <si>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</si>
  <si>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</si>
  <si>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</si>
  <si>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</si>
  <si>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</si>
  <si>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</si>
  <si>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</si>
  <si>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</si>
  <si>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</si>
  <si>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</si>
  <si>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</si>
  <si>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</si>
  <si>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</si>
  <si>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</si>
  <si>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</si>
  <si>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</si>
  <si>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</si>
  <si>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</si>
  <si>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</si>
  <si>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</si>
  <si>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</si>
  <si>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</si>
  <si>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</si>
  <si>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</si>
  <si>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</si>
  <si>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</si>
  <si>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</si>
  <si>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</si>
  <si>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</si>
  <si>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</si>
  <si>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</si>
  <si>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</si>
  <si>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</si>
  <si>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</si>
  <si>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</si>
  <si>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</si>
  <si>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</si>
  <si>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</si>
  <si>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</si>
  <si>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</si>
  <si>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</si>
  <si>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</si>
  <si>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</si>
  <si>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</si>
  <si>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</si>
  <si>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</si>
  <si>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</si>
  <si>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</si>
  <si>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</si>
  <si>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</si>
  <si>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</si>
  <si>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</si>
  <si>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</si>
  <si>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</si>
  <si>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</si>
  <si>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</si>
  <si>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</si>
  <si>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</si>
  <si>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</si>
  <si>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</si>
  <si>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</si>
  <si>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</si>
  <si>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</si>
  <si>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</si>
  <si>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</si>
  <si>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</si>
  <si>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</si>
  <si>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</si>
  <si>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</si>
  <si>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</si>
  <si>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</si>
  <si>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</si>
  <si>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</si>
  <si>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</si>
  <si>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</si>
  <si>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</si>
  <si>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</si>
  <si>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</si>
  <si>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</si>
  <si>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</si>
  <si>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</si>
  <si>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</si>
  <si>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</si>
  <si>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</si>
  <si>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</si>
  <si>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</si>
  <si>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</si>
  <si>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</si>
  <si>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</si>
  <si>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</si>
  <si>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</si>
  <si>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</si>
  <si>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</si>
  <si>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</si>
  <si>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</si>
  <si>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</si>
  <si>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</si>
  <si>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</si>
  <si>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</si>
  <si>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</si>
  <si>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</si>
  <si>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</si>
  <si>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</si>
  <si>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</si>
  <si>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</si>
  <si>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</si>
  <si>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</si>
  <si>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</si>
  <si>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</si>
  <si>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</si>
  <si>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</si>
  <si>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</si>
  <si>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</si>
  <si>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</si>
  <si>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</si>
  <si>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</si>
  <si>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</si>
  <si>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</si>
  <si>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</si>
  <si>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</si>
  <si>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</si>
  <si>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</si>
  <si>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</si>
  <si>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</si>
  <si>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</si>
  <si>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</si>
  <si>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</si>
  <si>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</si>
  <si>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</si>
  <si>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</si>
  <si>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</si>
  <si>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</si>
  <si>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</si>
  <si>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</si>
  <si>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</si>
  <si>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</si>
  <si>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</si>
  <si>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</si>
  <si>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</si>
  <si>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</si>
  <si>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</si>
  <si>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</si>
  <si>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</si>
  <si>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</si>
  <si>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</si>
  <si>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</si>
  <si>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</si>
  <si>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</si>
  <si>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</si>
  <si>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</si>
  <si>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</si>
  <si>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</si>
  <si>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</si>
  <si>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</si>
  <si>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</si>
  <si>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</si>
  <si>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</si>
  <si>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</si>
  <si>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</si>
  <si>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</si>
  <si>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</si>
  <si>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</si>
  <si>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</si>
  <si>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</si>
  <si>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</si>
  <si>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</si>
  <si>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</si>
  <si>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</si>
  <si>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</si>
  <si>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</si>
  <si>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</si>
  <si>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</si>
  <si>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</si>
  <si>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</si>
  <si>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</si>
  <si>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</si>
  <si>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</si>
  <si>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</si>
  <si>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</si>
  <si>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</si>
  <si>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</si>
  <si>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</si>
  <si>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</si>
  <si>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</si>
  <si>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</si>
  <si>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</si>
  <si>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</si>
  <si>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</si>
  <si>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</si>
  <si>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</si>
  <si>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</si>
  <si>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</si>
  <si>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</si>
  <si>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</si>
  <si>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</si>
  <si>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</si>
  <si>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</si>
  <si>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</si>
  <si>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</si>
  <si>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</si>
  <si>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</si>
  <si>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</si>
  <si>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</si>
  <si>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</si>
  <si>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</si>
  <si>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</si>
  <si>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</si>
  <si>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</si>
  <si>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</si>
  <si>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</si>
  <si>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</si>
  <si>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</si>
  <si>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</si>
  <si>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</si>
  <si>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</si>
  <si>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</si>
  <si>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</si>
  <si>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</si>
  <si>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</si>
  <si>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</si>
  <si>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</si>
  <si>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</si>
  <si>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</si>
  <si>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</si>
  <si>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</si>
  <si>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</si>
  <si>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</si>
  <si>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</si>
  <si>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</si>
  <si>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</si>
  <si>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</si>
  <si>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</si>
  <si>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</si>
  <si>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</si>
  <si>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</si>
  <si>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</si>
  <si>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</si>
  <si>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</si>
  <si>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</si>
  <si>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</si>
  <si>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</si>
  <si>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</si>
  <si>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</si>
  <si>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</si>
  <si>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</si>
  <si>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</si>
  <si>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</si>
  <si>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</si>
  <si>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</si>
  <si>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</si>
  <si>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</si>
  <si>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</si>
  <si>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</si>
  <si>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</si>
  <si>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</si>
  <si>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</si>
  <si>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</si>
  <si>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</si>
  <si>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</si>
  <si>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</si>
  <si>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</si>
  <si>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</si>
  <si>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</si>
  <si>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</si>
  <si>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</si>
  <si>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</si>
  <si>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</si>
  <si>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</si>
  <si>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</si>
  <si>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</si>
  <si>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</si>
  <si>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</si>
  <si>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</si>
  <si>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</si>
  <si>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</si>
  <si>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</si>
  <si>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</si>
  <si>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</si>
  <si>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</si>
  <si>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</si>
  <si>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</si>
  <si>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</si>
  <si>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</si>
  <si>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</si>
  <si>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</si>
  <si>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</si>
  <si>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</si>
  <si>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</si>
  <si>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</si>
  <si>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</si>
  <si>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</si>
  <si>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</si>
  <si>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</si>
  <si>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</si>
  <si>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</si>
  <si>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</si>
  <si>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</si>
  <si>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</si>
  <si>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</si>
  <si>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</si>
  <si>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</si>
  <si>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</si>
  <si>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</si>
  <si>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</si>
  <si>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</si>
  <si>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</si>
  <si>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</si>
  <si>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</si>
  <si>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</si>
  <si>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</si>
  <si>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</si>
  <si>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</si>
  <si>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</si>
  <si>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</si>
  <si>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</si>
  <si>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</si>
  <si>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</si>
  <si>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</si>
  <si>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</si>
  <si>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</si>
  <si>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</si>
  <si>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</si>
  <si>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</si>
  <si>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</si>
  <si>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</si>
  <si>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</si>
  <si>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</si>
  <si>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</si>
  <si>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</si>
  <si>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</si>
  <si>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</si>
  <si>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</si>
  <si>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</si>
  <si>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</si>
  <si>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</si>
  <si>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</si>
  <si>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</si>
  <si>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</si>
  <si>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</si>
  <si>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</si>
  <si>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</si>
  <si>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</si>
  <si>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</si>
  <si>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</si>
  <si>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</si>
  <si>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</si>
  <si>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</si>
  <si>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</si>
  <si>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</si>
  <si>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</si>
  <si>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</si>
  <si>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</si>
  <si>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</si>
  <si>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</si>
  <si>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</si>
  <si>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</si>
  <si>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</si>
  <si>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</si>
  <si>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</si>
  <si>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</si>
  <si>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</si>
  <si>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</si>
  <si>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</si>
  <si>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</si>
  <si>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</si>
  <si>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</si>
  <si>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</si>
  <si>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</si>
  <si>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</si>
  <si>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</si>
  <si>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</si>
  <si>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</si>
  <si>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</si>
  <si>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</si>
  <si>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</si>
  <si>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</si>
  <si>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</si>
  <si>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</si>
  <si>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</si>
  <si>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</si>
  <si>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</si>
  <si>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</si>
  <si>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</si>
  <si>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</si>
  <si>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</si>
  <si>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</si>
  <si>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</si>
  <si>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</si>
  <si>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</si>
  <si>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</si>
  <si>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</si>
  <si>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</si>
  <si>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</si>
  <si>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</si>
  <si>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</si>
  <si>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</si>
  <si>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</si>
  <si>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</si>
  <si>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</si>
  <si>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</si>
  <si>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</si>
  <si>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</si>
  <si>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</si>
  <si>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</si>
  <si>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</si>
  <si>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</si>
  <si>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</si>
  <si>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</si>
  <si>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</si>
  <si>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</si>
  <si>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</si>
  <si>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</si>
  <si>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</si>
  <si>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</si>
  <si>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</si>
  <si>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</si>
  <si>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</si>
  <si>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</si>
  <si>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</si>
  <si>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</si>
  <si>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</si>
  <si>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</si>
  <si>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</si>
  <si>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</si>
  <si>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</si>
  <si>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</si>
  <si>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</si>
  <si>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</si>
  <si>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</si>
  <si>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</si>
  <si>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</si>
  <si>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</si>
  <si>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</si>
  <si>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</si>
  <si>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</si>
  <si>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</si>
  <si>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</si>
  <si>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</si>
  <si>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</si>
  <si>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</si>
  <si>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</si>
  <si>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</si>
  <si>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</si>
  <si>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</si>
  <si>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</si>
  <si>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</si>
  <si>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</si>
  <si>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</si>
  <si>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</si>
  <si>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</si>
  <si>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</si>
  <si>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</si>
  <si>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</si>
  <si>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</si>
  <si>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</si>
  <si>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</si>
  <si>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</si>
  <si>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</si>
  <si>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</si>
  <si>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</si>
  <si>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</si>
  <si>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</si>
  <si>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</si>
  <si>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</si>
  <si>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</si>
  <si>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</si>
  <si>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</si>
  <si>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</si>
  <si>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</si>
  <si>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</si>
  <si>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</si>
  <si>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</si>
  <si>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</si>
  <si>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</si>
  <si>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</si>
  <si>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</si>
  <si>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</si>
  <si>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</si>
  <si>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</si>
  <si>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</si>
  <si>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</si>
  <si>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</si>
  <si>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</si>
  <si>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</si>
  <si>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</si>
  <si>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</si>
  <si>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</si>
  <si>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</si>
  <si>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</si>
  <si>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</si>
  <si>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</si>
  <si>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</si>
  <si>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</si>
  <si>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</si>
  <si>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</si>
  <si>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</si>
  <si>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</si>
  <si>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</si>
  <si>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</si>
  <si>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</si>
  <si>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</si>
  <si>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</si>
  <si>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</si>
  <si>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</si>
  <si>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</si>
  <si>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</si>
  <si>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</si>
  <si>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</si>
  <si>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</si>
  <si>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</si>
  <si>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</si>
  <si>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</si>
  <si>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</si>
  <si>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</si>
  <si>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</si>
  <si>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</si>
  <si>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</si>
  <si>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</si>
  <si>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</si>
  <si>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</si>
  <si>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</si>
  <si>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</si>
  <si>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</si>
  <si>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</si>
  <si>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</si>
  <si>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</si>
  <si>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</si>
  <si>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</si>
  <si>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</si>
  <si>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</si>
  <si>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</si>
  <si>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</si>
  <si>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</si>
  <si>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</si>
  <si>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</si>
  <si>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</si>
  <si>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</si>
  <si>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</si>
  <si>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</si>
  <si>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</si>
  <si>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</si>
  <si>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</si>
  <si>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</si>
  <si>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</si>
  <si>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</si>
  <si>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</si>
  <si>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</si>
  <si>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</si>
  <si>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</si>
  <si>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</si>
  <si>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</si>
  <si>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</si>
  <si>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</si>
  <si>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</si>
  <si>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</si>
  <si>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</si>
  <si>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</si>
  <si>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</si>
  <si>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</si>
  <si>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</si>
  <si>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</si>
  <si>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</si>
  <si>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</si>
  <si>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</si>
  <si>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</si>
  <si>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</si>
  <si>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</si>
  <si>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</si>
  <si>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</si>
  <si>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</si>
  <si>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</si>
  <si>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</si>
  <si>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</si>
  <si>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</si>
  <si>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</si>
  <si>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</si>
  <si>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</si>
  <si>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</si>
  <si>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</si>
  <si>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</si>
  <si>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</si>
  <si>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</si>
  <si>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</si>
  <si>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</si>
  <si>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</si>
  <si>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</si>
  <si>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</si>
  <si>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</si>
  <si>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</si>
  <si>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</si>
  <si>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</si>
  <si>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</si>
  <si>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</si>
  <si>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</si>
  <si>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</si>
  <si>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</si>
  <si>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</si>
  <si>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</si>
  <si>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</si>
  <si>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</si>
  <si>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</si>
  <si>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</si>
  <si>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</si>
  <si>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</si>
  <si>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</si>
  <si>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</si>
  <si>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</si>
  <si>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</si>
  <si>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</si>
  <si>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</si>
  <si>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</si>
  <si>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</si>
  <si>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</si>
  <si>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</si>
  <si>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</si>
  <si>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</si>
  <si>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</si>
  <si>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</si>
  <si>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</si>
  <si>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</si>
  <si>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</si>
  <si>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</si>
  <si>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</si>
  <si>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</si>
  <si>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</si>
  <si>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</si>
  <si>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</si>
  <si>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</si>
  <si>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</si>
  <si>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</si>
  <si>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</si>
  <si>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</si>
  <si>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</si>
  <si>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</si>
  <si>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</si>
  <si>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</si>
  <si>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</si>
  <si>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</si>
  <si>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</si>
  <si>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</si>
  <si>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</si>
  <si>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</si>
  <si>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</si>
  <si>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</si>
  <si>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</si>
  <si>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</si>
  <si>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</si>
  <si>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</si>
  <si>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</si>
  <si>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</si>
  <si>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</si>
  <si>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</si>
  <si>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</si>
  <si>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</si>
  <si>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</si>
  <si>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</si>
  <si>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</si>
  <si>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</si>
  <si>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</si>
  <si>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</si>
  <si>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</si>
  <si>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</si>
  <si>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</si>
  <si>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</si>
  <si>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</si>
  <si>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</si>
  <si>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</si>
  <si>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</si>
  <si>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</si>
  <si>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</si>
  <si>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</si>
  <si>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</si>
  <si>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</si>
  <si>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</si>
  <si>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</si>
  <si>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</si>
  <si>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</si>
  <si>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</si>
  <si>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</si>
  <si>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</si>
  <si>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</si>
  <si>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</si>
  <si>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</si>
  <si>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</si>
  <si>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</si>
  <si>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</si>
  <si>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</si>
  <si>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</si>
  <si>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</si>
  <si>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</si>
  <si>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</si>
  <si>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</si>
  <si>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</si>
  <si>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</si>
  <si>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</si>
  <si>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</si>
  <si>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</si>
  <si>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</si>
  <si>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</si>
  <si>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</si>
  <si>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</si>
  <si>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</si>
  <si>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</si>
  <si>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</si>
  <si>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</si>
  <si>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</si>
  <si>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</si>
  <si>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</si>
  <si>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</si>
  <si>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</si>
  <si>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</si>
  <si>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</si>
  <si>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</si>
  <si>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</si>
  <si>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</si>
  <si>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</si>
  <si>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</si>
  <si>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</si>
  <si>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</si>
  <si>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</si>
  <si>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</si>
  <si>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</si>
  <si>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</si>
  <si>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</si>
  <si>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</si>
  <si>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</si>
  <si>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</si>
  <si>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</si>
  <si>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</si>
  <si>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</si>
  <si>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</si>
  <si>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</si>
  <si>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</si>
  <si>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</si>
  <si>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</si>
  <si>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</si>
  <si>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</si>
  <si>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</si>
  <si>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</si>
  <si>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</si>
  <si>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</si>
  <si>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</si>
  <si>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</si>
  <si>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</si>
  <si>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</si>
  <si>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</si>
  <si>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</si>
  <si>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</si>
  <si>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</si>
  <si>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</si>
  <si>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</si>
  <si>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</si>
  <si>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</si>
  <si>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</si>
  <si>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</si>
  <si>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</si>
  <si>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</si>
  <si>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</si>
  <si>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</si>
  <si>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</si>
  <si>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</si>
  <si>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</si>
  <si>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</si>
  <si>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</si>
  <si>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</si>
  <si>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</si>
  <si>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</si>
  <si>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</si>
  <si>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</si>
  <si>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</si>
  <si>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</si>
  <si>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</si>
  <si>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</si>
  <si>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</si>
  <si>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</si>
  <si>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</si>
  <si>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</si>
  <si>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</si>
  <si>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</si>
  <si>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</si>
  <si>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</si>
  <si>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</si>
  <si>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</si>
  <si>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</si>
  <si>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</si>
  <si>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</si>
  <si>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</si>
  <si>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</si>
  <si>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</si>
  <si>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</si>
  <si>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</si>
  <si>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</si>
  <si>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</si>
  <si>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</si>
  <si>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</si>
  <si>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</si>
  <si>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</si>
  <si>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</si>
  <si>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</si>
  <si>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</si>
  <si>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</si>
  <si>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</si>
  <si>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</si>
  <si>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</si>
  <si>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</si>
  <si>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</si>
  <si>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</si>
  <si>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</si>
  <si>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</si>
  <si>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</si>
  <si>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</si>
  <si>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</si>
  <si>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</si>
  <si>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</si>
  <si>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</si>
  <si>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</si>
  <si>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</si>
  <si>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</si>
  <si>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</si>
  <si>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</si>
  <si>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</si>
  <si>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</si>
  <si>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</si>
  <si>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</si>
  <si>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</si>
  <si>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</si>
  <si>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</si>
  <si>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</si>
  <si>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</si>
  <si>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</si>
  <si>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</si>
  <si>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</si>
  <si>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</si>
  <si>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</si>
  <si>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</si>
  <si>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</si>
  <si>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</si>
  <si>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</si>
  <si>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</si>
  <si>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</si>
  <si>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</si>
  <si>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</si>
  <si>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</si>
  <si>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</si>
  <si>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</si>
  <si>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</si>
  <si>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</si>
  <si>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</si>
  <si>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</si>
  <si>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</si>
  <si>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</si>
  <si>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</si>
  <si>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</si>
  <si>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</si>
  <si>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</si>
  <si>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</si>
  <si>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</si>
  <si>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</si>
  <si>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</si>
  <si>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</si>
  <si>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</si>
  <si>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</si>
  <si>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</si>
  <si>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</si>
  <si>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</si>
  <si>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</si>
  <si>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</si>
  <si>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</si>
  <si>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</si>
  <si>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</si>
  <si>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</si>
  <si>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</si>
  <si>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</si>
  <si>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</si>
  <si>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</si>
  <si>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</si>
  <si>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</si>
  <si>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</si>
  <si>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</si>
  <si>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</si>
  <si>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</si>
  <si>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</si>
  <si>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</si>
  <si>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</si>
  <si>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</si>
  <si>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</si>
  <si>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</si>
  <si>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</si>
  <si>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</si>
  <si>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</si>
  <si>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</si>
  <si>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</si>
  <si>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</si>
  <si>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</si>
  <si>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</si>
  <si>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</si>
  <si>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</si>
  <si>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</si>
  <si>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</si>
  <si>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</si>
  <si>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</si>
  <si>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</si>
  <si>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</si>
  <si>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</si>
  <si>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</si>
  <si>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</si>
  <si>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</si>
  <si>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</si>
  <si>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</si>
  <si>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</si>
  <si>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</si>
  <si>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</si>
  <si>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</si>
  <si>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</si>
  <si>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</si>
  <si>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</si>
  <si>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</si>
  <si>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</si>
  <si>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</si>
  <si>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</si>
  <si>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</si>
  <si>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</si>
  <si>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</si>
  <si>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</si>
  <si>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</si>
  <si>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</si>
  <si>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</si>
  <si>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</si>
  <si>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</si>
  <si>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</si>
  <si>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</si>
  <si>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</si>
  <si>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</si>
  <si>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</si>
  <si>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</si>
  <si>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</si>
  <si>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</si>
  <si>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</si>
  <si>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</si>
  <si>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</si>
  <si>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</si>
  <si>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</si>
  <si>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</si>
  <si>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</si>
  <si>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</si>
  <si>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</si>
  <si>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</si>
  <si>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</si>
  <si>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</si>
  <si>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</si>
  <si>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</si>
  <si>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</si>
  <si>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</si>
  <si>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</si>
  <si>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</si>
  <si>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</si>
  <si>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</si>
  <si>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</si>
  <si>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</si>
  <si>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</si>
  <si>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</si>
  <si>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</si>
  <si>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</si>
  <si>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</si>
  <si>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</si>
  <si>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</si>
  <si>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</si>
  <si>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</si>
  <si>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</si>
  <si>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</si>
  <si>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</si>
  <si>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</si>
  <si>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</si>
  <si>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</si>
  <si>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</si>
  <si>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</si>
  <si>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</si>
  <si>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</si>
  <si>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</si>
  <si>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</si>
  <si>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</si>
  <si>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</si>
  <si>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</si>
  <si>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</si>
  <si>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</si>
  <si>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</si>
  <si>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</si>
  <si>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</si>
  <si>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</si>
  <si>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</si>
  <si>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</si>
  <si>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</si>
  <si>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</si>
  <si>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</si>
  <si>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</si>
  <si>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</si>
  <si>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</si>
  <si>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</si>
  <si>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</si>
  <si>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</si>
  <si>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</si>
  <si>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</si>
  <si>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</si>
  <si>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</si>
  <si>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</si>
  <si>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</si>
  <si>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</si>
  <si>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</si>
  <si>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</si>
  <si>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</si>
  <si>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</si>
  <si>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</si>
  <si>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</si>
  <si>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</si>
  <si>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</si>
  <si>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</si>
  <si>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</si>
  <si>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</si>
  <si>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</si>
  <si>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</si>
  <si>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</si>
  <si>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</si>
  <si>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</si>
  <si>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</si>
  <si>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</si>
  <si>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</si>
  <si>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</si>
  <si>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</si>
  <si>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</si>
  <si>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</si>
  <si>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</si>
  <si>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</si>
  <si>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</si>
  <si>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</si>
  <si>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</si>
  <si>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</si>
  <si>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</si>
  <si>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</si>
  <si>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</si>
  <si>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</si>
  <si>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</si>
  <si>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</si>
  <si>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</si>
  <si>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</si>
  <si>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</si>
  <si>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</si>
  <si>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</si>
  <si>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</si>
  <si>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</si>
  <si>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</si>
  <si>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</si>
  <si>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</si>
  <si>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</si>
  <si>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</si>
  <si>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</si>
  <si>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</si>
  <si>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</si>
  <si>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</si>
  <si>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</si>
  <si>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</si>
  <si>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</si>
  <si>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</si>
  <si>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</si>
  <si>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</si>
  <si>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</si>
  <si>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</si>
  <si>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</si>
  <si>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</si>
  <si>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</si>
  <si>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</si>
  <si>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</si>
  <si>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</si>
  <si>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</si>
  <si>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</si>
  <si>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</si>
  <si>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</si>
  <si>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</si>
  <si>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</si>
  <si>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</si>
  <si>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</si>
  <si>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</si>
  <si>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</si>
  <si>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</si>
  <si>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</si>
  <si>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</si>
  <si>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</si>
  <si>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</si>
  <si>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</si>
  <si>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</si>
  <si>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</si>
  <si>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</si>
  <si>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</si>
  <si>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</si>
  <si>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</si>
  <si>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</si>
  <si>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</si>
  <si>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</si>
  <si>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</si>
  <si>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</si>
  <si>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</si>
  <si>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</si>
  <si>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</si>
  <si>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</si>
  <si>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</si>
  <si>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</si>
  <si>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</si>
  <si>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</si>
  <si>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</si>
  <si>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</si>
  <si>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</si>
  <si>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</si>
  <si>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</si>
  <si>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</si>
  <si>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</si>
  <si>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</si>
  <si>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</si>
  <si>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</si>
  <si>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</si>
  <si>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</si>
  <si>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</si>
  <si>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</si>
  <si>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</si>
  <si>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</si>
  <si>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</si>
  <si>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</si>
  <si>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</si>
  <si>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</si>
  <si>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</si>
  <si>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</si>
  <si>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</si>
  <si>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</si>
  <si>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</si>
  <si>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</si>
  <si>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</si>
  <si>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</si>
  <si>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</si>
  <si>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</si>
  <si>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</si>
  <si>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</si>
  <si>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</si>
  <si>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</si>
  <si>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</si>
  <si>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</si>
  <si>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</si>
  <si>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</si>
  <si>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</si>
  <si>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</si>
  <si>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</si>
  <si>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</si>
  <si>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</si>
  <si>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</si>
  <si>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</si>
  <si>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</si>
  <si>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</si>
  <si>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</si>
  <si>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</si>
  <si>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</si>
  <si>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</si>
  <si>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</si>
  <si>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</si>
  <si>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</si>
  <si>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</si>
  <si>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</si>
  <si>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</si>
  <si>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</si>
  <si>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</si>
  <si>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</si>
  <si>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</si>
  <si>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</si>
  <si>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</si>
  <si>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</si>
  <si>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</si>
  <si>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</si>
  <si>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</si>
  <si>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</si>
  <si>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</si>
  <si>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</si>
  <si>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</si>
  <si>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</si>
  <si>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</si>
  <si>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</si>
  <si>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</si>
  <si>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</si>
  <si>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</si>
  <si>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</si>
  <si>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</si>
  <si>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</si>
  <si>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</si>
  <si>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</si>
  <si>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</si>
  <si>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</si>
  <si>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</si>
  <si>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</si>
  <si>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</si>
  <si>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</si>
  <si>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</si>
  <si>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</si>
  <si>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</si>
  <si>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</si>
  <si>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</si>
  <si>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</si>
  <si>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</si>
  <si>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</si>
  <si>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</si>
  <si>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</si>
  <si>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</si>
  <si>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</si>
  <si>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</si>
  <si>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</si>
  <si>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</si>
  <si>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</si>
  <si>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</si>
  <si>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</si>
  <si>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</si>
  <si>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</si>
  <si>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</si>
  <si>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</si>
  <si>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</si>
  <si>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</si>
  <si>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</si>
  <si>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</si>
  <si>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</si>
  <si>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</si>
  <si>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</si>
  <si>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</si>
  <si>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</si>
  <si>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</si>
  <si>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</si>
  <si>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</si>
  <si>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</si>
  <si>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</si>
  <si>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</si>
  <si>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</si>
  <si>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</si>
  <si>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</si>
  <si>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</si>
  <si>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</si>
  <si>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</si>
  <si>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</si>
  <si>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</si>
  <si>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</si>
  <si>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</si>
  <si>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</si>
  <si>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</si>
  <si>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</si>
  <si>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</si>
  <si>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</si>
  <si>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</si>
  <si>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</si>
  <si>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</si>
  <si>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</si>
  <si>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</si>
  <si>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</si>
  <si>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</si>
  <si>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</si>
  <si>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</si>
  <si>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</si>
  <si>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</si>
  <si>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</si>
  <si>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</si>
  <si>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</si>
  <si>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</si>
  <si>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</si>
  <si>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</si>
  <si>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</si>
  <si>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</si>
  <si>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</si>
  <si>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</si>
  <si>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</si>
  <si>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</si>
  <si>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</si>
  <si>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</si>
  <si>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</si>
  <si>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</si>
  <si>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</si>
  <si>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</si>
  <si>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</si>
  <si>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</si>
  <si>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</si>
  <si>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</si>
  <si>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</si>
  <si>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</si>
  <si>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</si>
  <si>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</si>
  <si>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</si>
  <si>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</si>
  <si>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</si>
  <si>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</si>
  <si>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</si>
  <si>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</si>
  <si>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</si>
  <si>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</si>
  <si>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</si>
  <si>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</si>
  <si>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</si>
  <si>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</si>
  <si>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</si>
  <si>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</si>
  <si>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</si>
  <si>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</si>
  <si>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</si>
  <si>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</si>
  <si>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</si>
  <si>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</si>
  <si>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</si>
  <si>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</si>
  <si>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</si>
  <si>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</si>
  <si>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</si>
  <si>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</si>
  <si>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</si>
  <si>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</si>
  <si>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</si>
  <si>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</si>
  <si>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</si>
  <si>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</si>
  <si>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</si>
  <si>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</si>
  <si>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</si>
  <si>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</si>
  <si>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</si>
  <si>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</si>
  <si>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</si>
  <si>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</si>
  <si>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</si>
  <si>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</si>
  <si>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</si>
  <si>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</si>
  <si>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</si>
  <si>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</si>
  <si>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</si>
  <si>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</si>
  <si>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</si>
  <si>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</si>
  <si>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</si>
  <si>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</si>
  <si>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</si>
  <si>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</si>
  <si>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</si>
  <si>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</si>
  <si>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</si>
  <si>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</si>
  <si>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</si>
  <si>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</si>
  <si>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</si>
  <si>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</si>
  <si>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</si>
  <si>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</si>
  <si>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</si>
  <si>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</si>
  <si>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</si>
  <si>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</si>
  <si>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</si>
  <si>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</si>
  <si>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</si>
  <si>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</si>
  <si>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</si>
  <si>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</si>
  <si>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</si>
  <si>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</si>
  <si>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</si>
  <si>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</si>
  <si>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</si>
  <si>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</si>
  <si>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</si>
  <si>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</si>
  <si>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</si>
  <si>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</si>
  <si>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</si>
  <si>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</si>
  <si>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</si>
  <si>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</si>
  <si>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</si>
  <si>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</si>
  <si>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</si>
  <si>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</si>
  <si>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</si>
  <si>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</si>
  <si>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</si>
  <si>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</si>
  <si>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</si>
  <si>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</si>
  <si>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</si>
  <si>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</si>
  <si>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</si>
  <si>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</si>
  <si>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</si>
  <si>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</si>
  <si>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</si>
  <si>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</si>
  <si>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</si>
  <si>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</si>
  <si>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</si>
  <si>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</si>
  <si>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</si>
  <si>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</si>
  <si>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</si>
  <si>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</si>
  <si>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</si>
  <si>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</si>
  <si>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</si>
  <si>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</si>
  <si>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</si>
  <si>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</si>
  <si>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</si>
  <si>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</si>
  <si>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</si>
  <si>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</si>
  <si>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</si>
  <si>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</si>
  <si>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</si>
  <si>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</si>
  <si>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</si>
  <si>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</si>
  <si>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</si>
  <si>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</si>
  <si>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</si>
  <si>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</si>
  <si>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</si>
  <si>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</si>
  <si>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</si>
  <si>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</si>
  <si>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</si>
  <si>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</si>
  <si>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</si>
  <si>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</si>
  <si>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</si>
  <si>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</si>
  <si>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</si>
  <si>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</si>
  <si>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</si>
  <si>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</si>
  <si>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</si>
  <si>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</si>
  <si>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</si>
  <si>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</si>
  <si>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</si>
  <si>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</si>
  <si>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</si>
  <si>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</si>
  <si>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</si>
  <si>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</si>
  <si>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</si>
  <si>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</si>
  <si>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</si>
  <si>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</si>
  <si>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</si>
  <si>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</si>
  <si>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</si>
  <si>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</si>
  <si>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</si>
  <si>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</si>
  <si>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</si>
  <si>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</si>
  <si>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</si>
  <si>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</si>
  <si>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</si>
  <si>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</si>
  <si>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</si>
  <si>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</si>
  <si>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</si>
  <si>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</si>
  <si>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</si>
  <si>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</si>
  <si>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</si>
  <si>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</si>
  <si>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</si>
  <si>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</si>
  <si>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</si>
  <si>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</si>
  <si>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</si>
  <si>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</si>
  <si>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</si>
  <si>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</si>
  <si>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</si>
  <si>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</si>
  <si>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</si>
  <si>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</si>
  <si>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</si>
  <si>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</si>
  <si>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</si>
  <si>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</si>
  <si>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</si>
  <si>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</si>
  <si>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</si>
  <si>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</si>
  <si>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</si>
  <si>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</si>
  <si>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</si>
  <si>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</si>
  <si>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</si>
  <si>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</si>
  <si>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</si>
  <si>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</si>
  <si>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</si>
  <si>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</si>
  <si>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</si>
  <si>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</si>
  <si>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</si>
  <si>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</si>
  <si>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</si>
  <si>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</si>
  <si>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</si>
  <si>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</si>
  <si>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</si>
  <si>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</si>
  <si>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</si>
  <si>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</si>
  <si>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</si>
  <si>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</si>
  <si>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</si>
  <si>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</si>
  <si>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</si>
  <si>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</si>
  <si>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</si>
  <si>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</si>
  <si>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</si>
  <si>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</si>
  <si>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</si>
  <si>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</si>
  <si>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</si>
  <si>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</si>
  <si>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</si>
  <si>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</si>
  <si>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</si>
  <si>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</si>
  <si>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</si>
  <si>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</si>
  <si>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</si>
  <si>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</si>
  <si>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</si>
  <si>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</si>
  <si>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</si>
  <si>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</si>
  <si>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</si>
  <si>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</si>
  <si>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</si>
  <si>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</si>
  <si>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</si>
  <si>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</si>
  <si>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</si>
  <si>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</si>
  <si>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</si>
  <si>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</si>
  <si>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</si>
  <si>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</si>
  <si>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</si>
  <si>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</si>
  <si>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</si>
  <si>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</si>
  <si>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</si>
  <si>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</si>
  <si>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</si>
  <si>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</si>
  <si>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</si>
  <si>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</si>
  <si>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</si>
  <si>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</si>
  <si>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</si>
  <si>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</si>
  <si>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</si>
  <si>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</si>
  <si>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</si>
  <si>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</si>
  <si>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</si>
  <si>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</si>
  <si>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</si>
  <si>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</si>
  <si>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</si>
  <si>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</si>
  <si>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</si>
  <si>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</si>
  <si>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</si>
  <si>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</si>
  <si>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</si>
  <si>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</si>
  <si>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</si>
  <si>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</si>
  <si>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</si>
  <si>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</si>
  <si>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</si>
  <si>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</si>
  <si>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</si>
  <si>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</si>
  <si>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</si>
  <si>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</si>
  <si>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</si>
  <si>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</si>
  <si>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</si>
  <si>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</si>
  <si>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</si>
  <si>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</si>
  <si>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</si>
  <si>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</si>
  <si>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</si>
  <si>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</si>
  <si>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</si>
  <si>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</si>
  <si>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</si>
  <si>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</si>
  <si>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</si>
  <si>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</si>
  <si>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</si>
  <si>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</si>
  <si>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</si>
  <si>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</si>
  <si>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</si>
  <si>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</si>
  <si>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</si>
  <si>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</si>
  <si>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</si>
  <si>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</si>
  <si>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</si>
  <si>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</si>
  <si>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</si>
  <si>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</si>
  <si>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</si>
  <si>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</si>
  <si>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</si>
  <si>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</si>
  <si>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</si>
  <si>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</si>
  <si>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</si>
  <si>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</si>
  <si>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</si>
  <si>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</si>
  <si>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</si>
  <si>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</si>
  <si>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</si>
  <si>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</si>
  <si>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</si>
  <si>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</si>
  <si>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</si>
  <si>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</si>
  <si>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</si>
  <si>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</si>
  <si>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</si>
  <si>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</si>
  <si>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</si>
  <si>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</si>
  <si>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</si>
  <si>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</si>
  <si>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</si>
  <si>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</si>
  <si>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</si>
  <si>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</si>
  <si>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</si>
  <si>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</si>
  <si>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</si>
  <si>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</si>
  <si>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</si>
  <si>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</si>
  <si>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</si>
  <si>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</si>
  <si>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</si>
  <si>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</si>
  <si>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</si>
  <si>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</si>
  <si>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</si>
  <si>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</si>
  <si>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</si>
  <si>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</si>
  <si>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</si>
  <si>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</si>
  <si>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</si>
  <si>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</si>
  <si>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</si>
  <si>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</si>
  <si>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</si>
  <si>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</si>
  <si>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</si>
  <si>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</si>
  <si>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</si>
  <si>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</si>
  <si>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</si>
  <si>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</si>
  <si>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</si>
  <si>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</si>
  <si>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</si>
  <si>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</si>
  <si>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</si>
  <si>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</si>
  <si>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</si>
  <si>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</si>
  <si>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</si>
  <si>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</si>
  <si>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</si>
  <si>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</si>
  <si>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</si>
  <si>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</si>
  <si>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</si>
  <si>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</si>
  <si>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</si>
  <si>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</si>
  <si>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</si>
  <si>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</si>
  <si>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</si>
  <si>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</si>
  <si>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</si>
  <si>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</si>
  <si>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</si>
  <si>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</si>
  <si>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</si>
  <si>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</si>
  <si>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</si>
  <si>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</si>
  <si>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</si>
  <si>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</si>
  <si>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</si>
  <si>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</si>
  <si>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</si>
  <si>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</si>
  <si>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</si>
  <si>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</si>
  <si>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</si>
  <si>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</si>
  <si>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</si>
  <si>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</si>
  <si>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</si>
  <si>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</si>
  <si>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</si>
  <si>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</si>
  <si>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</si>
  <si>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</si>
  <si>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</si>
  <si>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</si>
  <si>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</si>
  <si>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</si>
  <si>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</si>
  <si>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</si>
  <si>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</si>
  <si>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</si>
  <si>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</si>
  <si>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</si>
  <si>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</si>
  <si>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</si>
  <si>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</si>
  <si>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</si>
  <si>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</si>
  <si>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</si>
  <si>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</si>
  <si>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</si>
  <si>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</si>
  <si>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</si>
  <si>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</si>
  <si>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</si>
  <si>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</si>
  <si>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</si>
  <si>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</si>
  <si>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</si>
  <si>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</si>
  <si>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</si>
  <si>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</si>
  <si>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</si>
  <si>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</si>
  <si>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</si>
  <si>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</si>
  <si>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</si>
  <si>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</si>
  <si>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</si>
  <si>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</si>
  <si>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</si>
  <si>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</si>
  <si>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</si>
  <si>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</si>
  <si>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</si>
  <si>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</si>
  <si>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</si>
  <si>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</si>
  <si>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</si>
  <si>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</si>
  <si>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</si>
  <si>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</si>
  <si>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</si>
  <si>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</si>
  <si>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</si>
  <si>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</si>
  <si>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</si>
  <si>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</si>
  <si>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</si>
  <si>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</si>
  <si>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</si>
  <si>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</si>
  <si>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</si>
  <si>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</si>
  <si>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</si>
  <si>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</si>
  <si>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</si>
  <si>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</si>
  <si>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</si>
  <si>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</si>
  <si>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</si>
  <si>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</si>
  <si>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</si>
  <si>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</si>
  <si>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</si>
  <si>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</si>
  <si>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</si>
  <si>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</si>
  <si>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</si>
  <si>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</si>
  <si>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</si>
  <si>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</si>
  <si>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</si>
  <si>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</si>
  <si>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</si>
  <si>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</si>
  <si>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</si>
  <si>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</si>
  <si>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</si>
  <si>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</si>
  <si>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</si>
  <si>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</si>
  <si>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</si>
  <si>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</si>
  <si>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</si>
  <si>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</si>
  <si>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</si>
  <si>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</si>
  <si>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</si>
  <si>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</si>
  <si>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</si>
  <si>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</si>
  <si>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</si>
  <si>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</si>
  <si>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</si>
  <si>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</si>
  <si>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</si>
  <si>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</si>
  <si>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</si>
  <si>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</si>
  <si>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</si>
  <si>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</si>
  <si>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</si>
  <si>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</si>
  <si>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</si>
  <si>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</si>
  <si>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</si>
  <si>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</si>
  <si>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</si>
  <si>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</si>
  <si>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</si>
  <si>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</si>
  <si>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</si>
  <si>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</si>
  <si>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</si>
  <si>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</si>
  <si>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</si>
  <si>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</si>
  <si>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</si>
  <si>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</si>
  <si>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</si>
  <si>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</si>
  <si>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</si>
  <si>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</si>
  <si>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</si>
  <si>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</si>
  <si>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</si>
  <si>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</si>
  <si>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</si>
  <si>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</si>
  <si>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</si>
  <si>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</si>
  <si>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</si>
  <si>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</si>
  <si>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</si>
  <si>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</si>
  <si>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</si>
  <si>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</si>
  <si>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</si>
  <si>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</si>
  <si>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</si>
  <si>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</si>
  <si>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</si>
  <si>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</si>
  <si>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</si>
  <si>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</si>
  <si>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</si>
  <si>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</si>
  <si>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</si>
  <si>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</si>
  <si>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</si>
  <si>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</si>
  <si>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</si>
  <si>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</si>
  <si>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</si>
  <si>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</si>
  <si>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</si>
  <si>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</si>
  <si>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</si>
  <si>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</si>
  <si>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</si>
  <si>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</si>
  <si>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</si>
  <si>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</si>
  <si>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</si>
  <si>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</si>
  <si>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</si>
  <si>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</si>
  <si>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</si>
  <si>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</si>
  <si>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</si>
  <si>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</si>
  <si>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</si>
  <si>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</si>
  <si>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</si>
  <si>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</si>
  <si>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</si>
  <si>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</si>
  <si>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</si>
  <si>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</si>
  <si>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</si>
  <si>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</si>
  <si>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</si>
  <si>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</si>
  <si>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</si>
  <si>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</si>
  <si>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</si>
  <si>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</si>
  <si>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</si>
  <si>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</si>
  <si>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</si>
  <si>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</si>
  <si>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</si>
  <si>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</si>
  <si>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</si>
  <si>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</si>
  <si>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</si>
  <si>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</si>
  <si>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</si>
  <si>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</si>
  <si>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</si>
  <si>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</si>
  <si>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</si>
  <si>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</si>
  <si>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</si>
  <si>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</si>
  <si>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</si>
  <si>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</si>
  <si>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</si>
  <si>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</si>
  <si>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</si>
  <si>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</si>
  <si>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</si>
  <si>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</si>
  <si>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</si>
  <si>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</si>
  <si>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</si>
  <si>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</si>
  <si>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</si>
  <si>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</si>
  <si>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</si>
  <si>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</si>
  <si>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</si>
  <si>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</si>
  <si>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</si>
  <si>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</si>
  <si>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</si>
  <si>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</si>
  <si>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</si>
  <si>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</si>
  <si>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</si>
  <si>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</si>
  <si>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</si>
  <si>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</si>
  <si>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</si>
  <si>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</si>
  <si>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</si>
  <si>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</si>
  <si>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</si>
  <si>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</si>
  <si>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</si>
  <si>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</si>
  <si>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</si>
  <si>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</si>
  <si>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</si>
  <si>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</si>
  <si>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</si>
  <si>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</si>
  <si>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</si>
  <si>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</si>
  <si>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</si>
  <si>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</si>
  <si>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</si>
  <si>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</si>
  <si>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</si>
  <si>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</si>
  <si>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</si>
  <si>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</si>
  <si>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</si>
  <si>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</si>
  <si>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</si>
  <si>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</si>
  <si>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</si>
  <si>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</si>
  <si>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</si>
  <si>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</si>
  <si>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</si>
  <si>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</si>
  <si>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</si>
  <si>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</si>
  <si>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</si>
  <si>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</si>
  <si>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</si>
  <si>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</si>
  <si>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</si>
  <si>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</si>
  <si>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</si>
  <si>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</si>
  <si>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</si>
  <si>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</si>
  <si>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</si>
  <si>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</si>
  <si>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</si>
  <si>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</si>
  <si>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</si>
  <si>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</si>
  <si>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</si>
  <si>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</si>
  <si>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</si>
  <si>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</si>
  <si>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</si>
  <si>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</si>
  <si>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</si>
  <si>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</si>
  <si>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</si>
  <si>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</si>
  <si>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</si>
  <si>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</si>
  <si>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</si>
  <si>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</si>
  <si>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</si>
  <si>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</si>
  <si>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</si>
  <si>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</si>
  <si>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</si>
  <si>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</si>
  <si>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</si>
  <si>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</si>
  <si>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</si>
  <si>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</si>
  <si>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</si>
  <si>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</si>
  <si>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</si>
  <si>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</si>
  <si>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</si>
  <si>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</si>
  <si>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</si>
  <si>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</si>
  <si>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</si>
  <si>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</si>
  <si>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</si>
  <si>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</si>
  <si>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</si>
  <si>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</si>
  <si>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</si>
  <si>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</si>
  <si>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</si>
  <si>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</si>
  <si>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</si>
  <si>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</si>
  <si>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</si>
  <si>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</si>
  <si>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</si>
  <si>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</si>
  <si>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</si>
  <si>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</si>
  <si>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</si>
  <si>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</si>
  <si>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</si>
  <si>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</si>
  <si>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</si>
  <si>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</si>
  <si>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</si>
  <si>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</si>
  <si>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</si>
  <si>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</si>
  <si>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</si>
  <si>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</si>
  <si>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</si>
  <si>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</si>
  <si>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</si>
  <si>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</si>
  <si>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</si>
  <si>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</si>
  <si>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</si>
  <si>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</si>
  <si>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</si>
  <si>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</si>
  <si>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</si>
  <si>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</si>
  <si>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</si>
  <si>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</si>
  <si>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</si>
  <si>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</si>
  <si>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</si>
  <si>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</si>
  <si>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</si>
  <si>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</si>
  <si>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</si>
  <si>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</si>
  <si>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</si>
  <si>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</si>
  <si>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</si>
  <si>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</si>
  <si>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</si>
  <si>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</si>
  <si>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</si>
  <si>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</si>
  <si>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</si>
  <si>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</si>
  <si>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</si>
  <si>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</si>
  <si>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</si>
  <si>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</si>
  <si>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</si>
  <si>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</si>
  <si>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</si>
  <si>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</si>
  <si>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</si>
  <si>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</si>
  <si>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</si>
  <si>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</si>
  <si>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</si>
  <si>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</si>
  <si>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</si>
  <si>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</si>
  <si>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</si>
  <si>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</si>
  <si>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</si>
  <si>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</si>
  <si>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</si>
  <si>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</si>
  <si>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</si>
  <si>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</si>
  <si>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</si>
  <si>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</si>
  <si>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</si>
  <si>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</si>
  <si>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</si>
  <si>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</si>
  <si>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</si>
  <si>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</si>
  <si>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</si>
  <si>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</si>
  <si>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</si>
  <si>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</si>
  <si>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</si>
  <si>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</si>
  <si>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</si>
  <si>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</si>
  <si>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</si>
  <si>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</si>
  <si>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</si>
  <si>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</si>
  <si>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</si>
  <si>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</si>
  <si>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</si>
  <si>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</si>
  <si>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</si>
  <si>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</si>
  <si>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</si>
  <si>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</si>
  <si>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</si>
  <si>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</si>
  <si>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</si>
  <si>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</si>
  <si>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</si>
  <si>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</si>
  <si>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</si>
  <si>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</si>
  <si>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</si>
  <si>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</si>
  <si>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</si>
  <si>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</si>
  <si>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</si>
  <si>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</si>
  <si>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</si>
  <si>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</si>
  <si>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</si>
  <si>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</si>
  <si>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</si>
  <si>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</si>
  <si>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</si>
  <si>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</si>
  <si>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</si>
  <si>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</si>
  <si>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</si>
  <si>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</si>
  <si>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</si>
  <si>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</si>
  <si>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</si>
  <si>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</si>
  <si>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</si>
  <si>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</si>
  <si>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</si>
  <si>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</si>
  <si>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</si>
  <si>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</si>
  <si>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</si>
  <si>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</si>
  <si>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</si>
  <si>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</si>
  <si>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</si>
  <si>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</si>
  <si>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</si>
  <si>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</si>
  <si>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</si>
  <si>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</si>
  <si>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</si>
  <si>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</si>
  <si>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</si>
  <si>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</si>
  <si>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</si>
  <si>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</si>
  <si>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</si>
  <si>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</si>
  <si>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</si>
  <si>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</si>
  <si>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</si>
  <si>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</si>
  <si>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</si>
  <si>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</si>
  <si>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</si>
  <si>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</si>
  <si>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</si>
  <si>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</si>
  <si>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</si>
  <si>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</si>
  <si>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</si>
  <si>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</si>
  <si>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</si>
  <si>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</si>
  <si>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</si>
  <si>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</si>
  <si>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</si>
  <si>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</si>
  <si>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</si>
  <si>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</si>
  <si>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</si>
  <si>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</si>
  <si>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</si>
  <si>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</si>
  <si>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</si>
  <si>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</si>
  <si>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</si>
  <si>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</si>
  <si>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</si>
  <si>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</si>
  <si>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</si>
  <si>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</si>
  <si>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</si>
  <si>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</si>
  <si>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</si>
  <si>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</si>
  <si>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</si>
  <si>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</si>
  <si>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</si>
  <si>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</si>
  <si>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</si>
  <si>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</si>
  <si>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</si>
  <si>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</si>
  <si>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</si>
  <si>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</si>
  <si>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</si>
  <si>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</si>
  <si>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</si>
  <si>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</si>
  <si>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</si>
  <si>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</si>
  <si>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</si>
  <si>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</si>
  <si>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</si>
  <si>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</si>
  <si>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</si>
  <si>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</si>
  <si>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</si>
  <si>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</si>
  <si>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</si>
  <si>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</si>
  <si>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</si>
  <si>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</si>
  <si>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</si>
  <si>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</si>
  <si>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</si>
  <si>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</si>
  <si>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</si>
  <si>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</si>
  <si>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</si>
  <si>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</si>
  <si>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</si>
  <si>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</si>
  <si>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</si>
  <si>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</si>
  <si>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</si>
  <si>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</si>
  <si>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</si>
  <si>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</si>
  <si>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</si>
  <si>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</si>
  <si>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</si>
  <si>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</si>
  <si>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</si>
  <si>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</si>
  <si>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</si>
  <si>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</si>
  <si>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</si>
  <si>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</si>
  <si>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</si>
  <si>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</si>
  <si>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</si>
  <si>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</si>
  <si>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</si>
  <si>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</si>
  <si>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</si>
  <si>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</si>
  <si>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</si>
  <si>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</si>
  <si>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</si>
  <si>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</si>
  <si>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</si>
  <si>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</si>
  <si>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</si>
  <si>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</si>
  <si>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</si>
  <si>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</si>
  <si>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</si>
  <si>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</si>
  <si>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</si>
  <si>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</si>
  <si>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</si>
  <si>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</si>
  <si>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</si>
  <si>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</si>
  <si>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</si>
  <si>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</si>
  <si>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</si>
  <si>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</si>
  <si>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</si>
  <si>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</si>
  <si>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</si>
  <si>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</si>
  <si>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</si>
  <si>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</si>
  <si>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</si>
  <si>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</si>
  <si>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</si>
  <si>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</si>
  <si>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</si>
  <si>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</si>
  <si>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</si>
  <si>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</si>
  <si>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</si>
  <si>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</si>
  <si>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</si>
  <si>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</si>
  <si>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</si>
  <si>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</si>
  <si>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</si>
  <si>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</si>
  <si>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</si>
  <si>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</si>
  <si>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</si>
  <si>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</si>
  <si>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</si>
  <si>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</si>
  <si>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</si>
  <si>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</si>
  <si>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</si>
  <si>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</si>
  <si>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</si>
  <si>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</si>
  <si>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</si>
  <si>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</si>
  <si>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</si>
  <si>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</si>
  <si>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</si>
  <si>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</si>
  <si>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</si>
  <si>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</si>
  <si>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</si>
  <si>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</si>
  <si>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</si>
  <si>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</si>
  <si>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</si>
  <si>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</si>
  <si>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</si>
  <si>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</si>
  <si>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</si>
  <si>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</si>
  <si>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</si>
  <si>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</si>
  <si>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</si>
  <si>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</si>
  <si>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</si>
  <si>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</si>
  <si>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</si>
  <si>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</si>
  <si>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</si>
  <si>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</si>
  <si>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</si>
  <si>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</si>
  <si>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</si>
  <si>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</si>
  <si>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</si>
  <si>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</si>
  <si>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</si>
  <si>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</si>
  <si>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</si>
  <si>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</si>
  <si>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</si>
  <si>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</si>
  <si>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</si>
  <si>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</si>
  <si>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</si>
  <si>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</si>
  <si>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</si>
  <si>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</si>
  <si>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</si>
  <si>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</si>
  <si>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</si>
  <si>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</si>
  <si>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</si>
  <si>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</si>
  <si>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</si>
  <si>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</si>
  <si>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</si>
  <si>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</si>
  <si>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</si>
  <si>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</si>
  <si>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</si>
  <si>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</si>
  <si>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</si>
  <si>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</si>
  <si>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</si>
  <si>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</si>
  <si>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</si>
  <si>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</si>
  <si>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</si>
  <si>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</si>
  <si>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</si>
  <si>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</si>
  <si>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</si>
  <si>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</si>
  <si>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</si>
  <si>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</si>
  <si>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</si>
  <si>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</si>
  <si>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</si>
  <si>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</si>
  <si>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</si>
  <si>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</si>
  <si>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</si>
  <si>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</si>
  <si>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</si>
  <si>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</si>
  <si>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</si>
  <si>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</si>
  <si>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</si>
  <si>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</si>
  <si>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</si>
  <si>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</si>
  <si>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</si>
  <si>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</si>
  <si>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</si>
  <si>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</si>
  <si>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</si>
  <si>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</si>
  <si>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</si>
  <si>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</si>
  <si>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</si>
  <si>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</si>
  <si>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</si>
  <si>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</si>
  <si>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</si>
  <si>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</si>
  <si>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</si>
  <si>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</si>
  <si>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</si>
  <si>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</si>
  <si>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</si>
  <si>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</si>
  <si>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</si>
  <si>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</si>
  <si>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</si>
  <si>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</si>
  <si>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</si>
  <si>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</si>
  <si>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</si>
  <si>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</si>
  <si>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</si>
  <si>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</si>
  <si>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</si>
  <si>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</si>
  <si>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</si>
  <si>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</si>
  <si>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</si>
  <si>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</si>
  <si>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</si>
  <si>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</si>
  <si>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</si>
  <si>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</si>
  <si>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</si>
  <si>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</si>
  <si>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</si>
  <si>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</si>
  <si>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</si>
  <si>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</si>
  <si>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</si>
  <si>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</si>
  <si>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</si>
  <si>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</si>
  <si>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</si>
  <si>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</si>
  <si>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</si>
  <si>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</si>
  <si>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</si>
  <si>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</si>
  <si>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</si>
  <si>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</si>
  <si>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</si>
  <si>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</si>
  <si>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</si>
  <si>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</si>
  <si>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</si>
  <si>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</si>
  <si>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</si>
  <si>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</si>
  <si>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</si>
  <si>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</si>
  <si>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</si>
  <si>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</si>
  <si>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</si>
  <si>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</si>
  <si>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</si>
  <si>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</si>
  <si>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</si>
  <si>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</si>
  <si>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</si>
  <si>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</si>
  <si>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</si>
  <si>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</si>
  <si>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</si>
  <si>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</si>
  <si>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</si>
  <si>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</si>
  <si>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</si>
  <si>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</si>
  <si>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</si>
  <si>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</si>
  <si>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</si>
  <si>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</si>
  <si>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</si>
  <si>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</si>
  <si>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</si>
  <si>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</si>
  <si>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</si>
  <si>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</si>
  <si>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</si>
  <si>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</si>
  <si>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</si>
  <si>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</si>
  <si>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</si>
  <si>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</si>
  <si>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</si>
  <si>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</si>
  <si>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</si>
  <si>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</si>
  <si>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</si>
  <si>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</si>
  <si>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</si>
  <si>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</si>
  <si>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</si>
  <si>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</si>
  <si>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</si>
  <si>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</si>
  <si>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</si>
  <si>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</si>
  <si>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</si>
  <si>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</si>
  <si>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</si>
  <si>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</si>
  <si>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</si>
  <si>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</si>
  <si>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</si>
  <si>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</si>
  <si>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</si>
  <si>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</si>
  <si>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</si>
  <si>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</si>
  <si>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</si>
  <si>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</si>
  <si>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</si>
  <si>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</si>
  <si>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</si>
  <si>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</si>
  <si>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</si>
  <si>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</si>
  <si>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</si>
  <si>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</si>
  <si>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</si>
  <si>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</si>
  <si>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</si>
  <si>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</si>
  <si>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</si>
  <si>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</si>
  <si>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</si>
  <si>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</si>
  <si>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</si>
  <si>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</si>
  <si>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</si>
  <si>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</si>
  <si>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</si>
  <si>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</si>
  <si>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</si>
  <si>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</si>
  <si>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</si>
  <si>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</si>
  <si>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</si>
  <si>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</si>
  <si>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</si>
  <si>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</si>
  <si>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</si>
  <si>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</si>
  <si>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</si>
  <si>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</si>
  <si>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</si>
  <si>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</si>
  <si>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</si>
  <si>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</si>
  <si>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</si>
  <si>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</si>
  <si>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</si>
  <si>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</si>
  <si>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</si>
  <si>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</si>
  <si>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</si>
  <si>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</si>
  <si>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</si>
  <si>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</si>
  <si>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</si>
  <si>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</si>
  <si>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</si>
  <si>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</si>
  <si>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</si>
  <si>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</si>
  <si>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</si>
  <si>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</si>
  <si>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</si>
  <si>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</si>
  <si>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</si>
  <si>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</si>
  <si>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</si>
  <si>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</si>
  <si>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</si>
  <si>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</si>
  <si>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</si>
  <si>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</si>
  <si>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</si>
  <si>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</si>
  <si>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</si>
  <si>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</si>
  <si>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</si>
  <si>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</si>
  <si>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</si>
  <si>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</si>
  <si>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</si>
  <si>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</si>
  <si>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</si>
  <si>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</si>
  <si>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</si>
  <si>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</si>
  <si>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</si>
  <si>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</si>
  <si>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</si>
  <si>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</si>
  <si>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</si>
  <si>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</si>
  <si>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</si>
  <si>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</si>
  <si>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</si>
  <si>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</si>
  <si>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</si>
  <si>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</si>
  <si>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</si>
  <si>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</si>
  <si>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</si>
  <si>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</si>
  <si>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</si>
  <si>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</si>
  <si>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</si>
  <si>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</si>
  <si>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</si>
  <si>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</si>
  <si>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</si>
  <si>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</si>
  <si>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</si>
  <si>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</si>
  <si>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</si>
  <si>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</si>
  <si>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</si>
  <si>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</si>
  <si>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</si>
  <si>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</si>
  <si>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</si>
  <si>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</si>
  <si>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</si>
  <si>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</si>
  <si>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</si>
  <si>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</si>
  <si>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</si>
  <si>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</si>
  <si>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</si>
  <si>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</si>
  <si>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</si>
  <si>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</si>
  <si>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</si>
  <si>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</si>
  <si>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</si>
  <si>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</si>
  <si>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</si>
  <si>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</si>
  <si>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</si>
  <si>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</si>
  <si>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</si>
  <si>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</si>
  <si>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</si>
  <si>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</si>
  <si>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</si>
  <si>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</si>
  <si>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</si>
  <si>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</si>
  <si>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</si>
  <si>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</si>
  <si>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</si>
  <si>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</si>
  <si>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</si>
  <si>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</si>
  <si>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</si>
  <si>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</si>
  <si>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</si>
  <si>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</si>
  <si>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</si>
  <si>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</si>
  <si>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</si>
  <si>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</si>
  <si>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</si>
  <si>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</si>
  <si>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</si>
  <si>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</si>
  <si>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</si>
  <si>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</si>
  <si>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</si>
  <si>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</si>
  <si>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</si>
  <si>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</si>
  <si>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</si>
  <si>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</si>
  <si>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</si>
  <si>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</si>
  <si>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</si>
  <si>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</si>
  <si>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</si>
  <si>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</si>
  <si>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</si>
  <si>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</si>
  <si>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</si>
  <si>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</si>
  <si>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</si>
  <si>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</si>
  <si>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</si>
  <si>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</si>
  <si>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</si>
  <si>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</si>
  <si>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</si>
  <si>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</si>
  <si>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</si>
  <si>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</si>
  <si>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</si>
  <si>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</si>
  <si>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</si>
  <si>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</si>
  <si>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</si>
  <si>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</si>
  <si>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</si>
  <si>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</si>
  <si>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</si>
  <si>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</si>
  <si>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</si>
  <si>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</si>
  <si>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</si>
  <si>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</si>
  <si>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</si>
  <si>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</si>
  <si>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</si>
  <si>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</si>
  <si>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</si>
  <si>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</si>
  <si>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</si>
  <si>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</si>
  <si>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</si>
  <si>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</si>
  <si>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</si>
  <si>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</si>
  <si>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</si>
  <si>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</si>
  <si>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</si>
  <si>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</si>
  <si>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</si>
  <si>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</si>
  <si>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</si>
  <si>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</si>
  <si>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</si>
  <si>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</si>
  <si>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</si>
  <si>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</si>
  <si>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</si>
  <si>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</si>
  <si>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</si>
  <si>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</si>
  <si>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</si>
  <si>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</si>
  <si>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</si>
  <si>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</si>
  <si>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</si>
  <si>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</si>
  <si>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</si>
  <si>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</si>
  <si>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</si>
  <si>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</si>
  <si>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</si>
  <si>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</si>
  <si>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</si>
  <si>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</si>
  <si>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</si>
  <si>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</si>
  <si>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</si>
  <si>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</si>
  <si>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</si>
  <si>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</si>
  <si>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</si>
  <si>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</si>
  <si>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</si>
  <si>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</si>
  <si>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</si>
  <si>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</si>
  <si>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</si>
  <si>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</si>
  <si>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</si>
  <si>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</si>
  <si>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</si>
  <si>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</si>
  <si>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</si>
  <si>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</si>
  <si>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</si>
  <si>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</si>
  <si>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</si>
  <si>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</si>
  <si>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</si>
  <si>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</si>
  <si>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</si>
  <si>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</si>
  <si>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</si>
  <si>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</si>
  <si>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</si>
  <si>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</si>
  <si>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</si>
  <si>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</si>
  <si>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</si>
  <si>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</si>
  <si>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</si>
  <si>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</si>
  <si>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</si>
  <si>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</si>
  <si>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</si>
  <si>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</si>
  <si>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</si>
  <si>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</si>
  <si>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</si>
  <si>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</si>
  <si>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</si>
  <si>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</si>
  <si>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</si>
  <si>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</si>
  <si>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</si>
  <si>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</si>
  <si>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</si>
  <si>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</si>
  <si>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</si>
  <si>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</si>
  <si>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</si>
  <si>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</si>
  <si>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</si>
  <si>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</si>
  <si>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</si>
  <si>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</si>
  <si>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</si>
  <si>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</si>
  <si>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</si>
  <si>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</si>
  <si>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</si>
  <si>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</si>
  <si>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</si>
  <si>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</si>
  <si>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</si>
  <si>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</si>
  <si>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</si>
  <si>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</si>
  <si>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</si>
  <si>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</si>
  <si>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</si>
  <si>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</si>
  <si>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</si>
  <si>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</si>
  <si>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</si>
  <si>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</si>
  <si>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</si>
  <si>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</si>
  <si>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</si>
  <si>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</si>
  <si>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</si>
  <si>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</si>
  <si>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</si>
  <si>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</si>
  <si>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</si>
  <si>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</si>
  <si>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</si>
  <si>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</si>
  <si>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</si>
  <si>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</si>
  <si>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</si>
  <si>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</si>
  <si>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</si>
  <si>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</si>
  <si>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</si>
  <si>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</si>
  <si>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</si>
  <si>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</si>
  <si>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</si>
  <si>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</si>
  <si>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</si>
  <si>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</si>
  <si>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</si>
  <si>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</si>
  <si>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</si>
  <si>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</si>
  <si>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</si>
  <si>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</si>
  <si>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</si>
  <si>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</si>
  <si>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</si>
  <si>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</si>
  <si>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</si>
  <si>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</si>
  <si>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</si>
  <si>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</si>
  <si>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</si>
  <si>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</si>
  <si>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</si>
  <si>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</si>
  <si>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</si>
  <si>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</si>
  <si>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</si>
  <si>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</si>
  <si>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</si>
  <si>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</si>
  <si>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</si>
  <si>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</si>
  <si>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</si>
  <si>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</si>
  <si>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</si>
  <si>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</si>
  <si>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</si>
  <si>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</si>
  <si>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</si>
  <si>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</si>
  <si>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</si>
  <si>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</si>
  <si>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</si>
  <si>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</si>
  <si>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</si>
  <si>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</si>
  <si>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</si>
  <si>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</si>
  <si>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</si>
  <si>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</si>
  <si>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</si>
  <si>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</si>
  <si>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</si>
  <si>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</si>
  <si>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</si>
  <si>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</si>
  <si>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</si>
  <si>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</si>
  <si>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</si>
  <si>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</si>
  <si>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</si>
  <si>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</si>
  <si>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</si>
  <si>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</si>
  <si>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</si>
  <si>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</si>
  <si>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</si>
  <si>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</si>
  <si>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</si>
  <si>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</si>
  <si>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</si>
  <si>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</si>
  <si>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</si>
  <si>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</si>
  <si>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</si>
  <si>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</si>
  <si>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</si>
  <si>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</si>
  <si>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</si>
  <si>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</si>
  <si>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</si>
  <si>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</si>
  <si>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</si>
  <si>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</si>
  <si>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</si>
  <si>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</si>
  <si>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</si>
  <si>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</si>
  <si>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</si>
  <si>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</si>
  <si>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</si>
  <si>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</si>
  <si>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</si>
  <si>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</si>
  <si>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</si>
  <si>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</si>
  <si>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</si>
  <si>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</si>
  <si>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</si>
  <si>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</si>
  <si>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</si>
  <si>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</si>
  <si>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</si>
  <si>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</si>
  <si>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</si>
  <si>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</si>
  <si>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</si>
  <si>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</si>
  <si>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</si>
  <si>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</si>
  <si>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</si>
  <si>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</si>
  <si>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</si>
  <si>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</si>
  <si>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</si>
  <si>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</si>
  <si>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</si>
  <si>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</si>
  <si>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</si>
  <si>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</si>
  <si>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</si>
  <si>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</si>
  <si>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</si>
  <si>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</si>
  <si>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</si>
  <si>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</si>
  <si>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</si>
  <si>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</si>
  <si>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</si>
  <si>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</si>
  <si>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</si>
  <si>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</si>
  <si>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</si>
  <si>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</si>
  <si>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</si>
  <si>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</si>
  <si>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</si>
  <si>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</si>
  <si>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</si>
  <si>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</si>
  <si>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</si>
  <si>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</si>
  <si>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</si>
  <si>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</si>
  <si>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</si>
  <si>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</si>
  <si>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</si>
  <si>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</si>
  <si>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</si>
  <si>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</si>
  <si>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</si>
  <si>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</si>
  <si>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</si>
  <si>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</si>
  <si>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</si>
  <si>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</si>
  <si>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</si>
  <si>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</si>
  <si>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</si>
  <si>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</si>
  <si>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</si>
  <si>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</si>
  <si>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</si>
  <si>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</si>
  <si>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</si>
  <si>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</si>
  <si>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</si>
  <si>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</si>
  <si>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</si>
  <si>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</si>
  <si>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</si>
  <si>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</si>
  <si>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</si>
  <si>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</si>
  <si>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</si>
  <si>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</si>
  <si>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</si>
  <si>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</si>
  <si>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</si>
  <si>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</si>
  <si>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</si>
  <si>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</si>
  <si>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</si>
  <si>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</si>
  <si>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</si>
  <si>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</si>
  <si>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</si>
  <si>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</si>
  <si>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</si>
  <si>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</si>
  <si>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</si>
  <si>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</si>
  <si>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</si>
  <si>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</si>
  <si>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</si>
  <si>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</si>
  <si>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</si>
  <si>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</si>
  <si>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</si>
  <si>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</si>
  <si>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</si>
  <si>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</si>
  <si>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</si>
  <si>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</si>
  <si>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</si>
  <si>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</si>
  <si>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</si>
  <si>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</si>
  <si>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</si>
  <si>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</si>
  <si>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</si>
  <si>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</si>
  <si>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</si>
  <si>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</si>
  <si>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</si>
  <si>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</si>
  <si>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</si>
  <si>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</si>
  <si>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</si>
  <si>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</si>
  <si>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</si>
  <si>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</si>
  <si>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</si>
  <si>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</si>
  <si>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</si>
  <si>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</si>
  <si>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</si>
  <si>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</si>
  <si>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</si>
  <si>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</si>
  <si>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</si>
  <si>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</si>
  <si>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</si>
  <si>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</si>
  <si>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</si>
  <si>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</si>
  <si>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</si>
  <si>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</si>
  <si>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</si>
  <si>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</si>
  <si>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</si>
  <si>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</si>
  <si>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</si>
  <si>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</si>
  <si>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</si>
  <si>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</si>
  <si>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</si>
  <si>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</si>
  <si>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</si>
  <si>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</si>
  <si>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</si>
  <si>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</si>
  <si>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</si>
  <si>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</si>
  <si>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</si>
  <si>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</si>
  <si>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</si>
  <si>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</si>
  <si>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</si>
  <si>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</si>
  <si>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</si>
  <si>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</si>
  <si>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</si>
  <si>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</si>
  <si>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</si>
  <si>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</si>
  <si>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</si>
  <si>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</si>
  <si>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</si>
  <si>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</si>
  <si>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</si>
  <si>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</si>
  <si>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</si>
  <si>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</si>
  <si>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</si>
  <si>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</si>
  <si>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</si>
  <si>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</si>
  <si>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</si>
  <si>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</si>
  <si>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</si>
  <si>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</si>
  <si>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</si>
  <si>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</si>
  <si>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</si>
  <si>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</si>
  <si>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</si>
  <si>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</si>
  <si>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</si>
  <si>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</si>
  <si>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</si>
  <si>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</si>
  <si>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</si>
  <si>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</si>
  <si>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</si>
  <si>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</si>
  <si>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</si>
  <si>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</si>
  <si>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</si>
  <si>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</si>
  <si>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</si>
  <si>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</si>
  <si>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</si>
  <si>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</si>
  <si>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</si>
  <si>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</si>
  <si>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</si>
  <si>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</si>
  <si>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</si>
  <si>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</si>
  <si>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</si>
  <si>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</si>
  <si>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</si>
  <si>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</si>
  <si>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</si>
  <si>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</si>
  <si>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</si>
  <si>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</si>
  <si>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</si>
  <si>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</si>
  <si>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</si>
  <si>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</si>
  <si>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</si>
  <si>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</si>
  <si>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</si>
  <si>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</si>
  <si>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</si>
  <si>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</si>
  <si>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</si>
  <si>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</si>
  <si>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</si>
  <si>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</si>
  <si>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</si>
  <si>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</si>
  <si>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</si>
  <si>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</si>
  <si>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</si>
  <si>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</si>
  <si>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</si>
  <si>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</si>
  <si>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</si>
  <si>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</si>
  <si>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</si>
  <si>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</si>
  <si>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</si>
  <si>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</si>
  <si>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</si>
  <si>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</si>
  <si>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</si>
  <si>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</si>
  <si>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</si>
  <si>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</si>
  <si>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</si>
  <si>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</si>
  <si>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</si>
  <si>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</si>
  <si>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</si>
  <si>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</si>
  <si>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</si>
  <si>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</si>
  <si>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</si>
  <si>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</si>
  <si>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</si>
  <si>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</si>
  <si>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</si>
  <si>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</si>
  <si>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</si>
  <si>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</si>
  <si>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</si>
  <si>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</si>
  <si>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</si>
  <si>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</si>
  <si>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</si>
  <si>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</si>
  <si>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</si>
  <si>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</si>
  <si>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</si>
  <si>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</si>
  <si>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</si>
  <si>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</si>
  <si>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</si>
  <si>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</si>
  <si>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</si>
  <si>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</si>
  <si>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</si>
  <si>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</si>
  <si>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</si>
  <si>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</si>
  <si>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</si>
  <si>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</si>
  <si>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</si>
  <si>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</si>
  <si>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</si>
  <si>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</si>
  <si>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</si>
  <si>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</si>
  <si>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</si>
  <si>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</si>
  <si>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</si>
  <si>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</si>
  <si>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</si>
  <si>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</si>
  <si>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</si>
  <si>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</si>
  <si>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</si>
  <si>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</si>
  <si>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</si>
  <si>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</si>
  <si>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</si>
  <si>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</si>
  <si>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</si>
  <si>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</si>
  <si>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</si>
  <si>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</si>
  <si>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</si>
  <si>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</si>
  <si>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</si>
  <si>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</si>
  <si>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</si>
  <si>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</si>
  <si>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</si>
  <si>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</si>
  <si>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</si>
  <si>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</si>
  <si>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</si>
  <si>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</si>
  <si>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</si>
  <si>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</si>
  <si>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</si>
  <si>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</si>
  <si>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</si>
  <si>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</si>
  <si>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</si>
  <si>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</si>
  <si>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</si>
  <si>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</si>
  <si>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</si>
  <si>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</si>
  <si>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</si>
  <si>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</si>
  <si>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</si>
  <si>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</si>
  <si>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</si>
  <si>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</si>
  <si>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</si>
  <si>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</si>
  <si>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</si>
  <si>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</si>
  <si>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</si>
  <si>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</si>
  <si>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</si>
  <si>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</si>
  <si>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</si>
  <si>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</si>
  <si>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</si>
  <si>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</si>
  <si>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</si>
  <si>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</si>
  <si>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</si>
  <si>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</si>
  <si>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</si>
  <si>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</si>
  <si>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</si>
  <si>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</si>
  <si>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</si>
  <si>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</si>
  <si>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</si>
  <si>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</si>
  <si>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</si>
  <si>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</si>
  <si>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</si>
  <si>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</si>
  <si>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</si>
  <si>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</si>
  <si>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</si>
  <si>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</si>
  <si>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</si>
  <si>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</si>
  <si>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</si>
  <si>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</si>
  <si>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</si>
  <si>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</si>
  <si>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</si>
  <si>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</si>
  <si>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</si>
  <si>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</si>
  <si>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</si>
  <si>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</si>
  <si>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</si>
  <si>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</si>
  <si>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</si>
  <si>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</si>
  <si>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</si>
  <si>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</si>
  <si>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</si>
  <si>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</si>
  <si>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</si>
  <si>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</si>
  <si>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</si>
  <si>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</si>
  <si>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</si>
  <si>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</si>
  <si>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</si>
  <si>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</si>
  <si>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</si>
  <si>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</si>
  <si>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</si>
  <si>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</si>
  <si>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</si>
  <si>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</si>
  <si>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</si>
  <si>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</si>
  <si>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</si>
  <si>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</si>
  <si>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</si>
  <si>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</si>
  <si>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</si>
  <si>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</si>
  <si>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</si>
  <si>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</si>
  <si>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</si>
  <si>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</si>
  <si>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</si>
  <si>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</si>
  <si>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</si>
  <si>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</si>
  <si>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</si>
  <si>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</si>
  <si>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</si>
  <si>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</si>
  <si>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</si>
  <si>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</si>
  <si>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</si>
  <si>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</si>
  <si>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</si>
  <si>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</si>
  <si>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</si>
  <si>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</si>
  <si>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</si>
  <si>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</si>
  <si>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</si>
  <si>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</si>
  <si>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</si>
  <si>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</si>
  <si>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</si>
  <si>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</si>
  <si>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</si>
  <si>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</si>
  <si>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</si>
  <si>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</si>
  <si>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</si>
  <si>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</si>
  <si>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</si>
  <si>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</si>
  <si>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</si>
  <si>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</si>
  <si>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</si>
  <si>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</si>
  <si>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</si>
  <si>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</si>
  <si>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</si>
  <si>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</si>
  <si>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</si>
  <si>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</si>
  <si>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</si>
  <si>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</si>
  <si>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</si>
  <si>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</si>
  <si>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</si>
  <si>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</si>
  <si>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</si>
  <si>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</si>
  <si>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</si>
  <si>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</si>
  <si>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</si>
  <si>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</si>
  <si>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</si>
  <si>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</si>
  <si>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</si>
  <si>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</si>
  <si>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</si>
  <si>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</si>
  <si>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</si>
  <si>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</si>
  <si>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</si>
  <si>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</si>
  <si>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</si>
  <si>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</si>
  <si>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</si>
  <si>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</si>
  <si>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</si>
  <si>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</si>
  <si>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</si>
  <si>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</si>
  <si>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</si>
  <si>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</si>
  <si>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</si>
  <si>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</si>
  <si>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</si>
  <si>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</si>
  <si>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</si>
  <si>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</si>
  <si>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</si>
  <si>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</si>
  <si>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</si>
  <si>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</si>
  <si>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</si>
  <si>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</si>
  <si>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</si>
  <si>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</si>
  <si>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</si>
  <si>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</si>
  <si>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</si>
  <si>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</si>
  <si>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</si>
  <si>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</si>
  <si>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</si>
  <si>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</si>
  <si>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</si>
  <si>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</si>
  <si>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</si>
  <si>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</si>
  <si>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</si>
  <si>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</si>
  <si>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</si>
  <si>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</si>
  <si>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</si>
  <si>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</si>
  <si>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</si>
  <si>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</si>
  <si>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</si>
  <si>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</si>
  <si>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</si>
  <si>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</si>
  <si>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</si>
  <si>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</si>
  <si>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</si>
  <si>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</si>
  <si>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</si>
  <si>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</si>
  <si>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</si>
  <si>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</si>
  <si>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</si>
  <si>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</si>
  <si>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</si>
  <si>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</si>
  <si>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</si>
  <si>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</si>
  <si>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</si>
  <si>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</si>
  <si>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</si>
  <si>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</si>
  <si>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</si>
  <si>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</si>
  <si>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</si>
  <si>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</si>
  <si>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</si>
  <si>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</si>
  <si>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</si>
  <si>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</si>
  <si>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</si>
  <si>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</si>
  <si>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</si>
  <si>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</si>
  <si>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</si>
  <si>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</si>
  <si>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</si>
  <si>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</si>
  <si>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</si>
  <si>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</si>
  <si>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</si>
  <si>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</si>
  <si>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</si>
  <si>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</si>
  <si>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</si>
  <si>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</si>
  <si>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</si>
  <si>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</si>
  <si>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</si>
  <si>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</si>
  <si>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</si>
  <si>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</si>
  <si>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</si>
  <si>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</si>
  <si>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</si>
  <si>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</si>
  <si>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</si>
  <si>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</si>
  <si>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</si>
  <si>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</si>
  <si>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</si>
  <si>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</si>
  <si>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</si>
  <si>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</si>
  <si>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</si>
  <si>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</si>
  <si>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</si>
  <si>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</si>
  <si>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</si>
  <si>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</si>
  <si>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</si>
  <si>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</si>
  <si>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</si>
  <si>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</si>
  <si>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</si>
  <si>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</si>
  <si>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</si>
  <si>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</si>
  <si>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</si>
  <si>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</si>
  <si>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</si>
  <si>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</si>
  <si>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</si>
  <si>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</si>
  <si>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</si>
  <si>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</si>
  <si>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</si>
  <si>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</si>
  <si>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</si>
  <si>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</si>
  <si>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</si>
  <si>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</si>
  <si>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</si>
  <si>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</si>
  <si>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</si>
  <si>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</si>
  <si>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</si>
  <si>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</si>
  <si>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</si>
  <si>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</si>
  <si>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</si>
  <si>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</si>
  <si>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</si>
  <si>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</si>
  <si>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</si>
  <si>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</si>
  <si>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</si>
  <si>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</si>
  <si>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</si>
  <si>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</si>
  <si>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</si>
  <si>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</si>
  <si>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</si>
  <si>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</si>
  <si>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</si>
  <si>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</si>
  <si>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</si>
  <si>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</si>
  <si>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</si>
  <si>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</si>
  <si>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</si>
  <si>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</si>
  <si>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</si>
  <si>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</si>
  <si>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</si>
  <si>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</si>
  <si>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</si>
  <si>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</si>
  <si>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</si>
  <si>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</si>
  <si>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</si>
  <si>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</si>
  <si>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</si>
  <si>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</si>
  <si>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</si>
  <si>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</si>
  <si>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</si>
  <si>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</si>
  <si>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</si>
  <si>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</si>
  <si>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</si>
  <si>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</si>
  <si>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</si>
  <si>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</si>
  <si>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</si>
  <si>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</si>
  <si>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</si>
  <si>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</si>
  <si>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</si>
  <si>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</si>
  <si>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</si>
  <si>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</si>
  <si>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</si>
  <si>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</si>
  <si>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</si>
  <si>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</si>
  <si>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</si>
  <si>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</si>
  <si>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</si>
  <si>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</si>
  <si>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</si>
  <si>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</si>
  <si>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</si>
  <si>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</si>
  <si>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</si>
  <si>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</si>
  <si>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</si>
  <si>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</si>
  <si>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</si>
  <si>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</si>
  <si>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</si>
  <si>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</si>
  <si>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</si>
  <si>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</si>
  <si>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</si>
  <si>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</si>
  <si>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</si>
  <si>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</si>
  <si>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</si>
  <si>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</si>
  <si>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</si>
  <si>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</si>
  <si>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</si>
  <si>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</si>
  <si>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</si>
  <si>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</si>
  <si>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</si>
  <si>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</si>
  <si>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</si>
  <si>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</si>
  <si>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</si>
  <si>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</si>
  <si>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</si>
  <si>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</si>
  <si>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</si>
  <si>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</si>
  <si>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</si>
  <si>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</si>
  <si>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</si>
  <si>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</si>
  <si>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</si>
  <si>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</si>
  <si>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</si>
  <si>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</si>
  <si>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</si>
  <si>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</si>
  <si>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</si>
  <si>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</si>
  <si>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</si>
  <si>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</si>
  <si>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</si>
  <si>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</si>
  <si>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</si>
  <si>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</si>
  <si>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</si>
  <si>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</si>
  <si>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</si>
  <si>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</si>
  <si>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</si>
  <si>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</si>
  <si>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</si>
  <si>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</si>
  <si>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</si>
  <si>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</si>
  <si>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</si>
  <si>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</si>
  <si>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</si>
  <si>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</si>
  <si>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</si>
  <si>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</si>
  <si>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</si>
  <si>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</si>
  <si>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</si>
  <si>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</si>
  <si>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</si>
  <si>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</si>
  <si>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</si>
  <si>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</si>
  <si>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</si>
  <si>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</si>
  <si>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</si>
  <si>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</si>
  <si>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</si>
  <si>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</si>
  <si>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</si>
  <si>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</si>
  <si>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</si>
  <si>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</si>
  <si>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</si>
  <si>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</si>
  <si>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</si>
  <si>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</si>
  <si>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</si>
  <si>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</si>
  <si>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</si>
  <si>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</si>
  <si>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</si>
  <si>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</si>
  <si>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</si>
  <si>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</si>
  <si>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</si>
  <si>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</si>
  <si>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</si>
  <si>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</si>
  <si>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</si>
  <si>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</si>
  <si>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</si>
  <si>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</si>
  <si>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</si>
  <si>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</si>
  <si>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</si>
  <si>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</si>
  <si>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</si>
  <si>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</si>
  <si>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</si>
  <si>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</si>
  <si>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</si>
  <si>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</si>
  <si>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</si>
  <si>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</si>
  <si>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</si>
  <si>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</si>
  <si>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</si>
  <si>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</si>
  <si>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</si>
  <si>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</si>
  <si>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</si>
  <si>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</si>
  <si>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</si>
  <si>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</si>
  <si>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</si>
  <si>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</si>
  <si>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</si>
  <si>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</si>
  <si>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</si>
  <si>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</si>
  <si>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</si>
  <si>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</si>
  <si>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</si>
  <si>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</si>
  <si>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</si>
  <si>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</si>
  <si>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</si>
  <si>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</si>
  <si>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</si>
  <si>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</si>
  <si>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</si>
  <si>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</si>
  <si>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</si>
  <si>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</si>
  <si>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</si>
  <si>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</si>
  <si>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</si>
  <si>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</si>
  <si>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</si>
  <si>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</si>
  <si>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</si>
  <si>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</si>
  <si>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</si>
  <si>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</si>
  <si>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</si>
  <si>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</si>
  <si>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</si>
  <si>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</si>
  <si>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</si>
  <si>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</si>
  <si>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</si>
  <si>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</si>
  <si>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</si>
  <si>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</si>
  <si>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</si>
  <si>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</si>
  <si>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</si>
  <si>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</si>
  <si>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</si>
  <si>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</si>
  <si>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</si>
  <si>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</si>
  <si>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</si>
  <si>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</si>
  <si>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</si>
  <si>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</si>
  <si>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</si>
  <si>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</si>
  <si>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</si>
  <si>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</si>
  <si>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</si>
  <si>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</si>
  <si>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</si>
  <si>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</si>
  <si>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</si>
  <si>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</si>
  <si>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</si>
  <si>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</si>
  <si>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</si>
  <si>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</si>
  <si>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</si>
  <si>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</si>
  <si>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</si>
  <si>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</si>
  <si>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</si>
  <si>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</si>
  <si>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</si>
  <si>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</si>
  <si>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</si>
  <si>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</si>
  <si>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</si>
  <si>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</si>
  <si>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</si>
  <si>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</si>
  <si>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</si>
  <si>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</si>
  <si>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</si>
  <si>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</si>
  <si>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</si>
  <si>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</si>
  <si>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</si>
  <si>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</si>
  <si>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</si>
  <si>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</si>
  <si>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</si>
  <si>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</si>
  <si>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</si>
  <si>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</si>
  <si>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</si>
  <si>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</si>
  <si>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</si>
  <si>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</si>
  <si>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</si>
  <si>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</si>
  <si>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</si>
  <si>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</si>
  <si>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</si>
  <si>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</si>
  <si>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</si>
  <si>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</si>
  <si>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</si>
  <si>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</si>
  <si>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</si>
  <si>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</si>
  <si>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</si>
  <si>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</si>
  <si>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</si>
  <si>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</si>
  <si>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</si>
  <si>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</si>
  <si>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</si>
  <si>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</si>
  <si>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</si>
  <si>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</si>
  <si>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</si>
  <si>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</si>
  <si>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</si>
  <si>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</si>
  <si>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</si>
  <si>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</si>
  <si>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</si>
  <si>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</si>
  <si>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</si>
  <si>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</si>
  <si>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</si>
  <si>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</si>
  <si>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</si>
  <si>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</si>
  <si>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</si>
  <si>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</si>
  <si>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</si>
  <si>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</si>
  <si>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</si>
  <si>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</si>
  <si>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</si>
  <si>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</si>
  <si>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</si>
  <si>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</si>
  <si>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</si>
  <si>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</si>
  <si>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</si>
  <si>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</si>
  <si>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</si>
  <si>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</si>
  <si>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</si>
  <si>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</si>
  <si>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</si>
  <si>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</si>
  <si>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</si>
  <si>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</si>
  <si>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</si>
  <si>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</si>
  <si>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</si>
  <si>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</si>
  <si>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</si>
  <si>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</si>
  <si>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</si>
  <si>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</si>
  <si>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</si>
  <si>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</si>
  <si>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</si>
  <si>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</si>
  <si>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</si>
  <si>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</si>
  <si>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</si>
  <si>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</si>
  <si>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</si>
  <si>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</si>
  <si>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</si>
  <si>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</si>
  <si>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</si>
  <si>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</si>
  <si>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</si>
  <si>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</si>
  <si>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</si>
  <si>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</si>
  <si>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</si>
  <si>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</si>
  <si>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</si>
  <si>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</si>
  <si>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</si>
  <si>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</si>
  <si>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</si>
  <si>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</si>
  <si>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</si>
  <si>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</si>
  <si>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</si>
  <si>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</si>
  <si>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</si>
  <si>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</si>
  <si>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</si>
  <si>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</si>
  <si>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</si>
  <si>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</si>
  <si>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</si>
  <si>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</si>
  <si>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</si>
  <si>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</si>
  <si>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</si>
  <si>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</si>
  <si>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</si>
  <si>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</si>
  <si>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</si>
  <si>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</si>
  <si>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</si>
  <si>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</si>
  <si>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</si>
  <si>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</si>
  <si>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</si>
  <si>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</si>
  <si>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</si>
  <si>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</si>
  <si>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</si>
  <si>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</si>
  <si>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</si>
  <si>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</si>
  <si>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</si>
  <si>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</si>
  <si>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</si>
  <si>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</si>
  <si>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</si>
  <si>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</si>
  <si>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</si>
  <si>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</si>
  <si>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</si>
  <si>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</si>
  <si>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</si>
  <si>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</si>
  <si>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</si>
  <si>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</si>
  <si>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</si>
  <si>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</si>
  <si>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</si>
  <si>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</si>
  <si>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</si>
  <si>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</si>
  <si>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</si>
  <si>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</si>
  <si>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</si>
  <si>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</si>
  <si>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</si>
  <si>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</si>
  <si>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</si>
  <si>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</si>
  <si>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</si>
  <si>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</si>
  <si>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</si>
  <si>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</si>
  <si>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</si>
  <si>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</si>
  <si>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</si>
  <si>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</si>
  <si>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</si>
  <si>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</si>
  <si>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</si>
  <si>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</si>
  <si>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</si>
  <si>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</si>
  <si>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</si>
  <si>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</si>
  <si>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</si>
  <si>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</si>
  <si>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</si>
  <si>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</si>
  <si>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</si>
  <si>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</si>
  <si>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</si>
  <si>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</si>
  <si>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</si>
  <si>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</si>
  <si>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</si>
  <si>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</si>
  <si>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</si>
  <si>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</si>
  <si>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</si>
  <si>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</si>
  <si>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</si>
  <si>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</si>
  <si>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</si>
  <si>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</si>
  <si>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</si>
  <si>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</si>
  <si>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</si>
  <si>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</si>
  <si>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</si>
  <si>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</si>
  <si>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</si>
  <si>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</si>
  <si>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</si>
  <si>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</si>
  <si>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</si>
  <si>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</si>
  <si>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</si>
  <si>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</si>
  <si>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</si>
  <si>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</si>
  <si>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</si>
  <si>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</si>
  <si>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</si>
  <si>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</si>
  <si>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</si>
  <si>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</si>
  <si>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</si>
  <si>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</si>
  <si>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</si>
  <si>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</si>
  <si>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</si>
  <si>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</si>
  <si>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</si>
  <si>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</si>
  <si>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</si>
  <si>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</si>
  <si>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</si>
  <si>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</si>
  <si>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</si>
  <si>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</si>
  <si>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</si>
  <si>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</si>
  <si>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</si>
  <si>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</si>
  <si>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</si>
  <si>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</si>
  <si>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</si>
  <si>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</si>
  <si>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</si>
  <si>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</si>
  <si>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</si>
  <si>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</si>
  <si>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</si>
  <si>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</si>
  <si>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</si>
  <si>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</si>
  <si>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</si>
  <si>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</si>
  <si>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</si>
  <si>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</si>
  <si>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</si>
  <si>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</si>
  <si>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</si>
  <si>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</si>
  <si>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</si>
  <si>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</si>
  <si>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</si>
  <si>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</si>
  <si>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</si>
  <si>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</si>
  <si>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</si>
  <si>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</si>
  <si>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</si>
  <si>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</si>
  <si>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</si>
  <si>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</si>
  <si>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</si>
  <si>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</si>
  <si>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</si>
  <si>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</si>
  <si>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</si>
  <si>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</si>
  <si>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</si>
  <si>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</si>
  <si>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</si>
  <si>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</si>
  <si>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</si>
  <si>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</si>
  <si>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</si>
  <si>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</si>
  <si>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</si>
  <si>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</si>
  <si>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</si>
  <si>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</si>
  <si>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</si>
  <si>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</si>
  <si>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</si>
  <si>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</si>
  <si>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</si>
  <si>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</si>
  <si>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</si>
  <si>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</si>
  <si>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</si>
  <si>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</si>
  <si>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</si>
  <si>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</si>
  <si>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</si>
  <si>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</si>
  <si>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</si>
  <si>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</si>
  <si>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</si>
  <si>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</si>
  <si>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</si>
  <si>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</si>
  <si>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</si>
  <si>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</si>
  <si>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</si>
  <si>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</si>
  <si>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</si>
  <si>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</si>
  <si>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</si>
  <si>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</si>
  <si>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</si>
  <si>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</si>
  <si>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</si>
  <si>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</si>
  <si>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</si>
  <si>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</si>
  <si>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</si>
  <si>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</si>
  <si>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</si>
  <si>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</si>
  <si>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</si>
  <si>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</si>
  <si>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</si>
  <si>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</si>
  <si>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</si>
  <si>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</si>
  <si>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</si>
  <si>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</si>
  <si>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</si>
  <si>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</si>
  <si>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</si>
  <si>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</si>
  <si>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</si>
  <si>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</si>
  <si>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</si>
  <si>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</si>
  <si>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</si>
  <si>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</si>
  <si>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</si>
  <si>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</si>
  <si>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</si>
  <si>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</si>
  <si>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</si>
  <si>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</si>
  <si>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</si>
  <si>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</si>
  <si>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</si>
  <si>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</si>
  <si>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</si>
  <si>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</si>
  <si>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</si>
  <si>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</si>
  <si>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</si>
  <si>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</si>
  <si>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</si>
  <si>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</si>
  <si>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</si>
  <si>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</si>
  <si>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</si>
  <si>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</si>
  <si>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</si>
  <si>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</si>
  <si>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</si>
  <si>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</si>
  <si>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</si>
  <si>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</si>
  <si>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</si>
  <si>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</si>
  <si>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</si>
  <si>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</si>
  <si>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</si>
  <si>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</si>
  <si>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</si>
  <si>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</si>
  <si>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</si>
  <si>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</si>
  <si>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</si>
  <si>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</si>
  <si>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</si>
  <si>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</si>
  <si>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</si>
  <si>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</si>
  <si>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</si>
  <si>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</si>
  <si>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</si>
  <si>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</si>
  <si>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</si>
  <si>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</si>
  <si>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</si>
  <si>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</si>
  <si>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</si>
  <si>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</si>
  <si>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</si>
  <si>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</si>
  <si>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</si>
  <si>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</si>
  <si>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</si>
  <si>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</si>
  <si>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</si>
  <si>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</si>
  <si>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</si>
  <si>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</si>
  <si>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</si>
  <si>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</si>
  <si>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</si>
  <si>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</si>
  <si>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</si>
  <si>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</si>
  <si>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</si>
  <si>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</si>
  <si>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</si>
  <si>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</si>
  <si>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</si>
  <si>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</si>
  <si>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</si>
  <si>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</si>
  <si>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</si>
  <si>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</si>
  <si>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</si>
  <si>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</si>
  <si>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</si>
  <si>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</si>
  <si>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</si>
  <si>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</si>
  <si>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</si>
  <si>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</si>
  <si>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</si>
  <si>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</si>
  <si>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</si>
  <si>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</si>
  <si>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</si>
  <si>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</si>
  <si>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</si>
  <si>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</si>
  <si>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</si>
  <si>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</si>
  <si>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</si>
  <si>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</si>
  <si>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</si>
  <si>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</si>
  <si>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</si>
  <si>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</si>
  <si>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</si>
  <si>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</si>
  <si>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</si>
  <si>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</si>
  <si>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</si>
  <si>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</si>
  <si>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</si>
  <si>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</si>
  <si>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</si>
  <si>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</si>
  <si>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</si>
  <si>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</si>
  <si>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</si>
  <si>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</si>
  <si>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</si>
  <si>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</si>
  <si>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</si>
  <si>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</si>
  <si>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</si>
  <si>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</si>
  <si>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</si>
  <si>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</si>
  <si>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</si>
  <si>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</si>
  <si>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</si>
  <si>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</si>
  <si>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</si>
  <si>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</si>
  <si>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</si>
  <si>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</si>
  <si>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</si>
  <si>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</si>
  <si>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</si>
  <si>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</si>
  <si>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</si>
  <si>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</si>
  <si>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</si>
  <si>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</si>
  <si>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</si>
  <si>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</si>
  <si>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</si>
  <si>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</si>
  <si>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</si>
  <si>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</si>
  <si>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</si>
  <si>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</si>
  <si>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</si>
  <si>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</si>
  <si>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</si>
  <si>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</si>
  <si>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</si>
  <si>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</si>
  <si>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</si>
  <si>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</si>
  <si>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</si>
  <si>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</si>
  <si>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</si>
  <si>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</si>
  <si>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</si>
  <si>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</si>
  <si>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</si>
  <si>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</si>
  <si>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</si>
  <si>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</si>
  <si>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</si>
  <si>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</si>
  <si>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</si>
  <si>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</si>
  <si>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</si>
  <si>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</si>
  <si>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</si>
  <si>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</si>
  <si>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</si>
  <si>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</si>
  <si>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</si>
  <si>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</si>
  <si>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</si>
  <si>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</si>
  <si>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</si>
  <si>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</si>
  <si>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</si>
  <si>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</si>
  <si>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</si>
  <si>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</si>
  <si>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</si>
  <si>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</si>
  <si>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</si>
  <si>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</si>
  <si>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</si>
  <si>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</si>
  <si>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</si>
  <si>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</si>
  <si>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</si>
  <si>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</si>
  <si>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</si>
  <si>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</si>
  <si>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</si>
  <si>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</si>
  <si>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</si>
  <si>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</si>
  <si>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</si>
  <si>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</si>
  <si>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</si>
  <si>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</si>
  <si>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</si>
  <si>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</si>
  <si>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</si>
  <si>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</si>
  <si>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</si>
  <si>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</si>
  <si>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</si>
  <si>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</si>
  <si>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</si>
  <si>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</si>
  <si>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</si>
  <si>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</si>
  <si>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</si>
  <si>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</si>
  <si>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</si>
  <si>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</si>
  <si>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</si>
  <si>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</si>
  <si>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</si>
  <si>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</si>
  <si>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</si>
  <si>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</si>
  <si>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</si>
  <si>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</si>
  <si>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</si>
  <si>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</si>
  <si>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</si>
  <si>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</si>
  <si>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</si>
  <si>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</si>
  <si>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</si>
  <si>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</si>
  <si>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</si>
  <si>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</si>
  <si>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</si>
  <si>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</si>
  <si>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</si>
  <si>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</si>
  <si>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</si>
  <si>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</si>
  <si>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</si>
  <si>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</si>
  <si>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</si>
  <si>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</si>
  <si>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</si>
  <si>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</si>
  <si>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</si>
  <si>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</si>
  <si>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</si>
  <si>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</si>
  <si>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</si>
  <si>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</si>
  <si>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</si>
  <si>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</si>
  <si>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</si>
  <si>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</si>
  <si>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</si>
  <si>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</si>
  <si>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</si>
  <si>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</si>
  <si>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</si>
  <si>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</si>
  <si>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</si>
  <si>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</si>
  <si>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</si>
  <si>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</si>
  <si>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</si>
  <si>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</si>
  <si>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</si>
  <si>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</si>
  <si>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</si>
  <si>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</si>
  <si>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</si>
  <si>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</si>
  <si>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</si>
  <si>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</si>
  <si>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</si>
  <si>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</si>
  <si>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</si>
  <si>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</si>
  <si>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</si>
  <si>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</si>
  <si>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</si>
  <si>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</si>
  <si>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</si>
  <si>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</si>
  <si>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</si>
  <si>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</si>
  <si>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</si>
  <si>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</si>
  <si>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</si>
  <si>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</si>
  <si>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</si>
  <si>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</si>
  <si>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</si>
  <si>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</si>
  <si>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</si>
  <si>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</si>
  <si>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</si>
  <si>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</si>
  <si>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</si>
  <si>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</si>
  <si>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</si>
  <si>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</si>
  <si>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</si>
  <si>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</si>
  <si>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</si>
  <si>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</si>
  <si>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</si>
  <si>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</si>
  <si>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</si>
  <si>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</si>
  <si>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</si>
  <si>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</si>
  <si>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</si>
  <si>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</si>
  <si>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</si>
  <si>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</si>
  <si>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</si>
  <si>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</si>
  <si>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</si>
  <si>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</si>
  <si>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</si>
  <si>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</si>
  <si>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</si>
  <si>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</si>
  <si>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</si>
  <si>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</si>
  <si>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</si>
  <si>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</si>
  <si>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</si>
  <si>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</si>
  <si>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</si>
  <si>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</si>
  <si>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</si>
  <si>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</si>
  <si>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</si>
  <si>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</si>
  <si>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</si>
  <si>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</si>
  <si>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</si>
  <si>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</si>
  <si>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</si>
  <si>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</si>
  <si>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</si>
  <si>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</si>
  <si>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</si>
  <si>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</si>
  <si>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</si>
  <si>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</si>
  <si>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</si>
  <si>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</si>
  <si>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</si>
  <si>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</si>
  <si>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</si>
  <si>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</si>
  <si>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</si>
  <si>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</si>
  <si>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</si>
  <si>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</si>
  <si>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</si>
  <si>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</si>
  <si>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</si>
  <si>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</si>
  <si>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</si>
  <si>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</si>
  <si>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</si>
  <si>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</si>
  <si>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</si>
  <si>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</si>
  <si>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</si>
  <si>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</si>
  <si>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</si>
  <si>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</si>
  <si>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</si>
  <si>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</si>
  <si>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</si>
  <si>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</si>
  <si>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</si>
  <si>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</si>
  <si>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</si>
  <si>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</si>
  <si>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</si>
  <si>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</si>
  <si>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</si>
  <si>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</si>
  <si>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</si>
  <si>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</si>
  <si>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</si>
  <si>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</si>
  <si>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</si>
  <si>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</si>
  <si>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</si>
  <si>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</si>
  <si>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</si>
  <si>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</si>
  <si>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</si>
  <si>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</si>
  <si>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</si>
  <si>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</si>
  <si>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</si>
  <si>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</si>
  <si>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</si>
  <si>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</si>
  <si>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</si>
  <si>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</si>
  <si>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</si>
  <si>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</si>
  <si>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</si>
  <si>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</si>
  <si>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</si>
  <si>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</si>
  <si>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</si>
  <si>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</si>
  <si>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</si>
  <si>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</si>
  <si>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</si>
  <si>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</si>
  <si>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</si>
  <si>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</si>
  <si>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</si>
  <si>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</si>
  <si>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</si>
  <si>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</si>
  <si>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</si>
  <si>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</si>
  <si>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</si>
  <si>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</si>
  <si>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</si>
  <si>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</si>
  <si>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</si>
  <si>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</si>
  <si>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</si>
  <si>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</si>
  <si>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</si>
  <si>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</si>
  <si>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</si>
  <si>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</si>
  <si>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</si>
  <si>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</si>
  <si>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</si>
  <si>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</si>
  <si>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</si>
  <si>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</si>
  <si>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</si>
  <si>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</si>
  <si>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</si>
  <si>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</si>
  <si>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</si>
  <si>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</si>
  <si>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</si>
  <si>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</si>
  <si>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</si>
  <si>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</si>
  <si>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</si>
  <si>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</si>
  <si>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</si>
  <si>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</si>
  <si>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</si>
  <si>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</si>
  <si>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</si>
  <si>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</si>
  <si>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</si>
  <si>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</si>
  <si>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</si>
  <si>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</si>
  <si>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</si>
  <si>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</si>
  <si>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</si>
  <si>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</si>
  <si>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</si>
  <si>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</si>
  <si>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</si>
  <si>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</si>
  <si>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</si>
  <si>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</si>
  <si>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</si>
  <si>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</si>
  <si>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</si>
  <si>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</si>
  <si>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</si>
  <si>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</si>
  <si>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</si>
  <si>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</si>
  <si>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</si>
  <si>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</si>
  <si>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</si>
  <si>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</si>
  <si>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</si>
  <si>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</si>
  <si>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</si>
  <si>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</si>
  <si>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</si>
  <si>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</si>
  <si>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</si>
  <si>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</si>
  <si>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</si>
  <si>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</si>
  <si>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</si>
  <si>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</si>
  <si>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</si>
  <si>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</si>
  <si>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</si>
  <si>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</si>
  <si>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</si>
  <si>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</si>
  <si>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</si>
  <si>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</si>
  <si>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</si>
  <si>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</si>
  <si>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</si>
  <si>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</si>
  <si>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</si>
  <si>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</si>
  <si>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</si>
  <si>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</si>
  <si>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</si>
  <si>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</si>
  <si>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</si>
  <si>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</si>
  <si>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</si>
  <si>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</si>
  <si>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</si>
  <si>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</si>
  <si>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</si>
  <si>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</si>
  <si>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</si>
  <si>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</si>
  <si>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</si>
  <si>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</si>
  <si>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</si>
  <si>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</si>
  <si>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</si>
  <si>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</si>
  <si>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</si>
  <si>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</si>
  <si>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</si>
  <si>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</si>
  <si>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</si>
  <si>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</si>
  <si>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</si>
  <si>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</si>
  <si>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</si>
  <si>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</si>
  <si>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</si>
  <si>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</si>
  <si>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</si>
  <si>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</si>
  <si>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</si>
  <si>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</si>
  <si>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</si>
  <si>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</si>
  <si>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</si>
  <si>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</si>
  <si>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</si>
  <si>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</si>
  <si>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</si>
  <si>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</si>
  <si>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</si>
  <si>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</si>
  <si>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</si>
  <si>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</si>
  <si>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</si>
  <si>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</si>
  <si>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</si>
  <si>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</si>
  <si>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</si>
  <si>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</si>
  <si>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</si>
  <si>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</si>
  <si>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</si>
  <si>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</si>
  <si>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</si>
  <si>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</si>
  <si>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</si>
  <si>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</si>
  <si>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</si>
  <si>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</si>
  <si>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</si>
  <si>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</si>
  <si>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</si>
  <si>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</si>
  <si>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</si>
  <si>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</si>
  <si>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</si>
  <si>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</si>
  <si>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</si>
  <si>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</si>
  <si>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</si>
  <si>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</si>
  <si>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</si>
  <si>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</si>
  <si>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</si>
  <si>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</si>
  <si>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</si>
  <si>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</si>
  <si>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</si>
  <si>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</si>
  <si>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</si>
  <si>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</si>
  <si>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</si>
  <si>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</si>
  <si>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</si>
  <si>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</si>
  <si>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</si>
  <si>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</si>
  <si>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</si>
  <si>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</si>
  <si>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</si>
  <si>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</si>
  <si>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</si>
  <si>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</si>
  <si>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</si>
  <si>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</si>
  <si>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</si>
  <si>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</si>
  <si>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</si>
  <si>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</si>
  <si>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</si>
  <si>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</si>
  <si>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</si>
  <si>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</si>
  <si>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</si>
  <si>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</si>
  <si>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</si>
  <si>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</si>
  <si>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</si>
  <si>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</si>
  <si>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</si>
  <si>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</si>
  <si>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</si>
  <si>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</si>
  <si>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</si>
  <si>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</si>
  <si>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</si>
  <si>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</si>
  <si>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</si>
  <si>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</si>
  <si>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</si>
  <si>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</si>
  <si>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</si>
  <si>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</si>
  <si>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</si>
  <si>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</si>
  <si>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</si>
  <si>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</si>
  <si>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</si>
  <si>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</si>
  <si>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</si>
  <si>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</si>
  <si>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</si>
  <si>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</si>
  <si>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</si>
  <si>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</si>
  <si>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</si>
  <si>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</si>
  <si>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</si>
  <si>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</si>
  <si>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</si>
  <si>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</si>
  <si>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</si>
  <si>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</si>
  <si>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</si>
  <si>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</si>
  <si>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</si>
  <si>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</si>
  <si>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</si>
  <si>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</si>
  <si>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</si>
  <si>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</si>
  <si>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</si>
  <si>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</si>
  <si>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</si>
  <si>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</si>
  <si>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</si>
  <si>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</si>
  <si>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</si>
  <si>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</si>
  <si>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</si>
  <si>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</si>
  <si>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</si>
  <si>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</si>
  <si>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</si>
  <si>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</si>
  <si>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</si>
  <si>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</si>
  <si>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</si>
  <si>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</si>
  <si>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</si>
  <si>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</si>
  <si>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</si>
  <si>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</si>
  <si>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</si>
  <si>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</si>
  <si>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</si>
  <si>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</si>
  <si>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</si>
  <si>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</si>
  <si>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</si>
  <si>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</si>
  <si>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</si>
  <si>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</si>
  <si>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</si>
  <si>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</si>
  <si>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</si>
  <si>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</si>
  <si>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</si>
  <si>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</si>
  <si>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</si>
  <si>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</si>
  <si>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</si>
  <si>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</si>
  <si>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</si>
  <si>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</si>
  <si>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</si>
  <si>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</si>
  <si>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</si>
  <si>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</si>
  <si>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</si>
  <si>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</si>
  <si>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</si>
  <si>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</si>
  <si>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</si>
  <si>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</si>
  <si>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</si>
  <si>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</si>
  <si>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</si>
  <si>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</si>
  <si>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</si>
  <si>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</si>
  <si>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</si>
  <si>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</si>
  <si>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</si>
  <si>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</si>
  <si>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</si>
  <si>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</si>
  <si>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</si>
  <si>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</si>
  <si>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</si>
  <si>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</si>
  <si>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</si>
  <si>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</si>
  <si>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</si>
  <si>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</si>
  <si>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</si>
  <si>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</si>
  <si>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</si>
  <si>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</si>
  <si>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</si>
  <si>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</si>
  <si>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</si>
  <si>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</si>
  <si>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</si>
  <si>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</si>
  <si>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</si>
  <si>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</si>
  <si>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</si>
  <si>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</si>
  <si>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</si>
  <si>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</si>
  <si>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</si>
  <si>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</si>
  <si>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</si>
  <si>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</si>
  <si>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</si>
  <si>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</si>
  <si>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</si>
  <si>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</si>
  <si>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</si>
  <si>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</si>
  <si>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</si>
  <si>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</si>
  <si>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</si>
  <si>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</si>
  <si>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</si>
  <si>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</si>
  <si>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</si>
  <si>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</si>
  <si>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</si>
  <si>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</si>
  <si>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</si>
  <si>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</si>
  <si>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</si>
  <si>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</si>
  <si>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</si>
  <si>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</si>
  <si>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</si>
  <si>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</si>
  <si>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</si>
  <si>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</si>
  <si>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</si>
  <si>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</si>
  <si>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</si>
  <si>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</si>
  <si>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</si>
  <si>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</si>
  <si>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</si>
  <si>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</si>
  <si>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</si>
  <si>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</si>
  <si>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</si>
  <si>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</si>
  <si>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</si>
  <si>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</si>
  <si>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</si>
  <si>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</si>
  <si>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</si>
  <si>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</si>
  <si>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</si>
  <si>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</si>
  <si>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</si>
  <si>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</si>
  <si>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</si>
  <si>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</si>
  <si>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</si>
  <si>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</si>
  <si>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</si>
  <si>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</si>
  <si>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</si>
  <si>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</si>
  <si>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</si>
  <si>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</si>
  <si>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</si>
  <si>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</si>
  <si>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</si>
  <si>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</si>
  <si>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</si>
  <si>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</si>
  <si>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</si>
  <si>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</si>
  <si>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</si>
  <si>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</si>
  <si>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</si>
  <si>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</si>
  <si>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</si>
  <si>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</si>
  <si>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</si>
  <si>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</si>
  <si>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</si>
  <si>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</si>
  <si>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</si>
  <si>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</si>
  <si>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</si>
  <si>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</si>
  <si>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</si>
  <si>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</si>
  <si>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</si>
  <si>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</si>
  <si>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</si>
  <si>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</si>
  <si>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</si>
  <si>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</si>
  <si>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</si>
  <si>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</si>
  <si>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</si>
  <si>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</si>
  <si>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</si>
  <si>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</si>
  <si>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</si>
  <si>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</si>
  <si>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</si>
  <si>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</si>
  <si>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</si>
  <si>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</si>
  <si>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</si>
  <si>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</si>
  <si>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</si>
  <si>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</si>
  <si>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</si>
  <si>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</si>
  <si>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</si>
  <si>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</si>
  <si>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</si>
  <si>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</si>
  <si>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</si>
  <si>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</si>
  <si>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</si>
  <si>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</si>
  <si>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</si>
  <si>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</si>
  <si>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</si>
  <si>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</si>
  <si>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</si>
  <si>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</si>
  <si>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</si>
  <si>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</si>
  <si>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</si>
  <si>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</si>
  <si>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</si>
  <si>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</si>
  <si>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</si>
  <si>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</si>
  <si>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</si>
  <si>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</si>
  <si>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</si>
  <si>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</si>
  <si>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</si>
  <si>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</si>
  <si>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</si>
  <si>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</si>
  <si>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</si>
  <si>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</si>
  <si>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</si>
  <si>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</si>
  <si>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</si>
  <si>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</si>
  <si>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</si>
  <si>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</si>
  <si>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</si>
  <si>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</si>
  <si>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</si>
  <si>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</si>
  <si>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</si>
  <si>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</si>
  <si>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</si>
  <si>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</si>
  <si>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</si>
  <si>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</si>
  <si>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</si>
  <si>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</si>
  <si>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</si>
  <si>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</si>
  <si>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</si>
  <si>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</si>
  <si>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</si>
  <si>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</si>
  <si>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</si>
  <si>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</si>
  <si>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</si>
  <si>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</si>
  <si>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</si>
  <si>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</si>
  <si>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</si>
  <si>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</si>
  <si>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</si>
  <si>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</si>
  <si>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</si>
  <si>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</si>
  <si>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</si>
  <si>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</si>
  <si>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</si>
  <si>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</si>
  <si>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</si>
  <si>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</si>
  <si>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</si>
  <si>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</si>
  <si>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</si>
  <si>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</si>
  <si>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</si>
  <si>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</si>
  <si>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</si>
  <si>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</si>
  <si>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</si>
  <si>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</si>
  <si>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</si>
  <si>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</si>
  <si>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</si>
  <si>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</si>
  <si>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</si>
  <si>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</si>
  <si>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</si>
  <si>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</si>
  <si>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</si>
  <si>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</si>
  <si>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</si>
  <si>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</si>
  <si>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</si>
  <si>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</si>
  <si>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</si>
  <si>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</si>
  <si>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</si>
  <si>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</si>
  <si>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</si>
  <si>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</si>
  <si>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</si>
  <si>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</si>
  <si>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</si>
  <si>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</si>
  <si>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</si>
  <si>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</si>
  <si>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</si>
  <si>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</si>
  <si>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</si>
  <si>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</si>
  <si>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</si>
  <si>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</si>
  <si>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</si>
  <si>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</si>
  <si>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</si>
  <si>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</si>
  <si>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</si>
  <si>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</si>
  <si>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</si>
  <si>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</si>
  <si>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</si>
  <si>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</si>
  <si>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</si>
  <si>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</si>
  <si>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</si>
  <si>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</si>
  <si>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</si>
  <si>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</si>
  <si>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</si>
  <si>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</si>
  <si>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</si>
  <si>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</si>
  <si>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</si>
  <si>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</si>
  <si>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</si>
  <si>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</si>
  <si>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</si>
  <si>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</si>
  <si>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</si>
  <si>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</si>
  <si>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</si>
  <si>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</si>
  <si>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</si>
  <si>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</si>
  <si>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</si>
  <si>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</si>
  <si>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</si>
  <si>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</si>
  <si>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</si>
  <si>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</si>
  <si>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</si>
  <si>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</si>
  <si>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</si>
  <si>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</si>
  <si>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</si>
  <si>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</si>
  <si>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</si>
  <si>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</si>
  <si>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</si>
  <si>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</si>
  <si>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</si>
  <si>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</si>
  <si>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</si>
  <si>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</si>
  <si>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</si>
  <si>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</si>
  <si>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</si>
  <si>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</si>
  <si>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</si>
  <si>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</si>
  <si>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</si>
  <si>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</si>
  <si>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</si>
  <si>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</si>
  <si>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</si>
  <si>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</si>
  <si>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</si>
  <si>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</si>
  <si>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</si>
  <si>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</si>
  <si>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</si>
  <si>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</si>
  <si>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</si>
  <si>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</si>
  <si>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</si>
  <si>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</si>
  <si>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</si>
  <si>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</si>
  <si>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</si>
  <si>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</si>
  <si>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</si>
  <si>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</si>
  <si>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</si>
  <si>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</si>
  <si>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</si>
  <si>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</si>
  <si>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</si>
  <si>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</si>
  <si>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</si>
  <si>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</si>
  <si>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</si>
  <si>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</si>
  <si>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</si>
  <si>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</si>
  <si>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</si>
  <si>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</si>
  <si>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</si>
  <si>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</si>
  <si>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</si>
  <si>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</si>
  <si>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</si>
  <si>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</si>
  <si>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</si>
  <si>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</si>
  <si>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</si>
  <si>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</si>
  <si>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</si>
  <si>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</si>
  <si>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</si>
  <si>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</si>
  <si>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</si>
  <si>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</si>
  <si>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</si>
  <si>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</si>
  <si>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</si>
  <si>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</si>
  <si>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</si>
  <si>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</si>
  <si>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</si>
  <si>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</si>
  <si>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</si>
  <si>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</si>
  <si>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</si>
  <si>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</si>
  <si>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</si>
  <si>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</si>
  <si>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</si>
  <si>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</si>
  <si>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</si>
  <si>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</si>
  <si>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</si>
  <si>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</si>
  <si>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</si>
  <si>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</si>
  <si>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</si>
  <si>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</si>
  <si>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</si>
  <si>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</si>
  <si>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</si>
  <si>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</si>
  <si>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</si>
  <si>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</si>
  <si>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</si>
  <si>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</si>
  <si>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</si>
  <si>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</si>
  <si>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</si>
  <si>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</si>
  <si>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</si>
  <si>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</si>
  <si>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</si>
  <si>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</si>
  <si>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</si>
  <si>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</si>
  <si>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</si>
  <si>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</si>
  <si>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</si>
  <si>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</si>
  <si>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</si>
  <si>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</si>
  <si>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</si>
  <si>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</si>
  <si>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</si>
  <si>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</si>
  <si>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</si>
  <si>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</si>
  <si>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</si>
  <si>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</si>
  <si>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</si>
  <si>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</si>
  <si>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</si>
  <si>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</si>
  <si>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</si>
  <si>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</si>
  <si>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</si>
  <si>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</si>
  <si>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</si>
  <si>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</si>
  <si>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</si>
  <si>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</si>
  <si>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</si>
  <si>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</si>
  <si>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</si>
  <si>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</si>
  <si>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</si>
  <si>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</si>
  <si>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</si>
  <si>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</si>
  <si>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</si>
  <si>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</si>
  <si>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</si>
  <si>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</si>
  <si>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</si>
  <si>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</si>
  <si>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</si>
  <si>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</si>
  <si>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</si>
  <si>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</si>
  <si>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</si>
  <si>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</si>
  <si>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</si>
  <si>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</si>
  <si>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</si>
  <si>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</si>
  <si>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</si>
  <si>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</si>
  <si>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</si>
  <si>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</si>
  <si>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</si>
  <si>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</si>
  <si>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</si>
  <si>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</si>
  <si>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</si>
  <si>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</si>
  <si>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</si>
  <si>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</si>
  <si>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</si>
  <si>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</si>
  <si>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</si>
  <si>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</si>
  <si>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</si>
  <si>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</si>
  <si>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</si>
  <si>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</si>
  <si>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</si>
  <si>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</si>
  <si>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</si>
  <si>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</si>
  <si>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</si>
  <si>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</si>
  <si>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</si>
  <si>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</si>
  <si>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</si>
  <si>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</si>
  <si>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</si>
  <si>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</si>
  <si>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</si>
  <si>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</si>
  <si>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</si>
  <si>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</si>
  <si>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</si>
  <si>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</si>
  <si>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</si>
  <si>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</si>
  <si>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</si>
  <si>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</si>
  <si>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</si>
  <si>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</si>
  <si>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</si>
  <si>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</si>
  <si>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</si>
  <si>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</si>
  <si>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</si>
  <si>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</si>
  <si>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</si>
  <si>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</si>
  <si>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</si>
  <si>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</si>
  <si>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</si>
  <si>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</si>
  <si>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</si>
  <si>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</si>
  <si>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</si>
  <si>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</si>
  <si>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</si>
  <si>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</si>
  <si>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</si>
  <si>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</si>
  <si>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</si>
  <si>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</si>
  <si>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</si>
  <si>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</si>
  <si>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</si>
  <si>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</si>
  <si>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</si>
  <si>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</si>
  <si>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</si>
  <si>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</si>
  <si>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</si>
  <si>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</si>
  <si>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</si>
  <si>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</si>
  <si>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</si>
  <si>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</si>
  <si>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</si>
  <si>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</si>
  <si>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</si>
  <si>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</si>
  <si>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</si>
  <si>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</si>
  <si>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</si>
  <si>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</si>
  <si>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</si>
  <si>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</si>
  <si>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</si>
  <si>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</si>
  <si>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</si>
  <si>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</si>
  <si>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</si>
  <si>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</si>
  <si>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</si>
  <si>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</si>
  <si>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</si>
  <si>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</si>
  <si>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</si>
  <si>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</si>
  <si>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</si>
  <si>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</si>
  <si>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</si>
  <si>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</si>
  <si>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</si>
  <si>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</si>
  <si>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</si>
  <si>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</si>
  <si>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</si>
  <si>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</si>
  <si>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</si>
  <si>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</si>
  <si>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</si>
  <si>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</si>
  <si>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</si>
  <si>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</si>
  <si>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</si>
  <si>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</si>
  <si>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</si>
  <si>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</si>
  <si>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</si>
  <si>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</si>
  <si>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</si>
  <si>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</si>
  <si>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</si>
  <si>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</si>
  <si>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</si>
  <si>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</si>
  <si>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</si>
  <si>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</si>
  <si>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</si>
  <si>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</si>
  <si>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</si>
  <si>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</si>
  <si>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</si>
  <si>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</si>
  <si>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</si>
  <si>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</si>
  <si>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</si>
  <si>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</si>
  <si>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</si>
  <si>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</si>
  <si>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</si>
  <si>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</si>
  <si>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</si>
  <si>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</si>
  <si>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</si>
  <si>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</si>
  <si>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</si>
  <si>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</si>
  <si>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</si>
  <si>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</si>
  <si>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</si>
  <si>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</si>
  <si>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</si>
  <si>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</si>
  <si>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</si>
  <si>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</si>
  <si>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</si>
  <si>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</si>
  <si>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</si>
  <si>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</si>
  <si>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</si>
  <si>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</si>
  <si>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</si>
  <si>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</si>
  <si>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</si>
  <si>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</si>
  <si>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</si>
  <si>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</si>
  <si>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</si>
  <si>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</si>
  <si>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</si>
  <si>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</si>
  <si>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</si>
  <si>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</si>
  <si>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</si>
  <si>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</si>
  <si>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</si>
  <si>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</si>
  <si>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</si>
  <si>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</si>
  <si>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</si>
  <si>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</si>
  <si>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</si>
  <si>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</si>
  <si>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</si>
  <si>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</si>
  <si>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</si>
  <si>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</si>
  <si>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</si>
  <si>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</si>
  <si>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</si>
  <si>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</si>
  <si>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</si>
  <si>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</si>
  <si>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</si>
  <si>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</si>
  <si>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</si>
  <si>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</si>
  <si>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</si>
  <si>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</si>
  <si>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</si>
  <si>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</si>
  <si>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</si>
  <si>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</si>
  <si>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</si>
  <si>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</si>
  <si>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</si>
  <si>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</si>
  <si>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</si>
  <si>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</si>
  <si>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</si>
  <si>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</si>
  <si>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</si>
  <si>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</si>
  <si>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</si>
  <si>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</si>
  <si>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</si>
  <si>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</si>
  <si>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</si>
  <si>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</si>
  <si>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</si>
  <si>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</si>
  <si>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</si>
  <si>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</si>
  <si>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</si>
  <si>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</si>
  <si>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</si>
  <si>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</si>
  <si>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</si>
  <si>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</si>
  <si>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</si>
  <si>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</si>
  <si>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</si>
  <si>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</si>
  <si>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</si>
  <si>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</si>
  <si>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</si>
  <si>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</si>
  <si>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</si>
  <si>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</si>
  <si>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</si>
  <si>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</si>
  <si>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</si>
  <si>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</si>
  <si>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</si>
  <si>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</si>
  <si>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</si>
  <si>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</si>
  <si>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</si>
  <si>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</si>
  <si>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</si>
  <si>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</si>
  <si>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</si>
  <si>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</si>
  <si>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</si>
  <si>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</si>
  <si>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</si>
  <si>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</si>
  <si>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</si>
  <si>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</si>
  <si>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</si>
  <si>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</si>
  <si>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</si>
  <si>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</si>
  <si>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</si>
  <si>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</si>
  <si>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</si>
  <si>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</si>
  <si>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</si>
  <si>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</si>
  <si>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</si>
  <si>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</si>
  <si>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</si>
  <si>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</si>
  <si>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</si>
  <si>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</si>
  <si>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</si>
  <si>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</si>
  <si>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</si>
  <si>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</si>
  <si>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</si>
  <si>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</si>
  <si>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</si>
  <si>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</si>
  <si>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</si>
  <si>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</si>
  <si>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</si>
  <si>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</si>
  <si>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</si>
  <si>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</si>
  <si>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</si>
  <si>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</si>
  <si>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</si>
  <si>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</si>
  <si>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</si>
  <si>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</si>
  <si>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</si>
  <si>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</si>
  <si>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</si>
  <si>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</si>
  <si>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</si>
  <si>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</si>
  <si>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</si>
  <si>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</si>
  <si>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</si>
  <si>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</si>
  <si>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</si>
  <si>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</si>
  <si>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</si>
  <si>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</si>
  <si>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</si>
  <si>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</si>
  <si>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</si>
  <si>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</si>
  <si>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</si>
  <si>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</si>
  <si>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</si>
  <si>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</si>
  <si>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</si>
  <si>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</si>
  <si>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</si>
  <si>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</si>
  <si>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</si>
  <si>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</si>
  <si>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</si>
  <si>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</si>
  <si>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</si>
  <si>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</si>
  <si>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</si>
  <si>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</si>
  <si>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</si>
  <si>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</si>
  <si>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</si>
  <si>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</si>
  <si>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</si>
  <si>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</si>
  <si>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</si>
  <si>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</si>
  <si>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</si>
  <si>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</si>
  <si>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</si>
  <si>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</si>
  <si>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</si>
  <si>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</si>
  <si>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</si>
  <si>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</si>
  <si>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</si>
  <si>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</si>
  <si>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</si>
  <si>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</si>
  <si>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</si>
  <si>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</si>
  <si>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</si>
  <si>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</si>
  <si>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</si>
  <si>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</si>
  <si>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</si>
  <si>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</si>
  <si>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</si>
  <si>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</si>
  <si>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</si>
  <si>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</si>
  <si>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</si>
  <si>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</si>
  <si>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</si>
  <si>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</si>
  <si>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</si>
  <si>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</si>
  <si>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</si>
  <si>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</si>
  <si>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</si>
  <si>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</si>
  <si>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</si>
  <si>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</si>
  <si>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</si>
  <si>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</si>
  <si>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</si>
  <si>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</si>
  <si>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</si>
  <si>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</si>
  <si>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</si>
  <si>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</si>
  <si>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</si>
  <si>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</si>
  <si>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</si>
  <si>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</si>
  <si>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</si>
  <si>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</si>
  <si>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</si>
  <si>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</si>
  <si>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</si>
  <si>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</si>
  <si>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</si>
  <si>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</si>
  <si>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</si>
  <si>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</si>
  <si>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</si>
  <si>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</si>
  <si>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</si>
  <si>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</si>
  <si>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</si>
  <si>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</si>
  <si>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</si>
  <si>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</si>
  <si>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</si>
  <si>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</si>
  <si>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</si>
  <si>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</si>
  <si>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</si>
  <si>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</si>
  <si>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</si>
  <si>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</si>
  <si>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</si>
  <si>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</si>
  <si>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</si>
  <si>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</si>
  <si>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</si>
  <si>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</si>
  <si>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</si>
  <si>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</si>
  <si>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</si>
  <si>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</si>
  <si>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</si>
  <si>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</si>
  <si>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</si>
  <si>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</si>
  <si>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</si>
  <si>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</si>
  <si>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</si>
  <si>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</si>
  <si>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</si>
  <si>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</si>
  <si>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</si>
  <si>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</si>
  <si>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</si>
  <si>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</si>
  <si>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</si>
  <si>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</si>
  <si>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</si>
  <si>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</si>
  <si>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</si>
  <si>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</si>
  <si>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</si>
  <si>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</si>
  <si>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</si>
  <si>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</si>
  <si>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</si>
  <si>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</si>
  <si>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</si>
  <si>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</si>
  <si>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</si>
  <si>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</si>
  <si>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</si>
  <si>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</si>
  <si>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</si>
  <si>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</si>
  <si>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</si>
  <si>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</si>
  <si>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</si>
  <si>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</si>
  <si>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</si>
  <si>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</si>
  <si>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</si>
  <si>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</si>
  <si>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</si>
  <si>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</si>
  <si>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</si>
  <si>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</si>
  <si>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</si>
  <si>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</si>
  <si>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</si>
  <si>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</si>
  <si>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</si>
  <si>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</si>
  <si>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</si>
  <si>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</si>
  <si>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</si>
  <si>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</si>
  <si>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</si>
  <si>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</si>
  <si>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</si>
  <si>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</si>
  <si>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</si>
  <si>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</si>
  <si>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</si>
  <si>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</si>
  <si>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</si>
  <si>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</si>
  <si>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</si>
  <si>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</si>
  <si>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</si>
  <si>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</si>
  <si>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</si>
  <si>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</si>
  <si>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</si>
  <si>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</si>
  <si>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</si>
  <si>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</si>
  <si>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</si>
  <si>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</si>
  <si>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</si>
  <si>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</si>
  <si>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</si>
  <si>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</si>
  <si>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</si>
  <si>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</si>
  <si>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</si>
  <si>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</si>
  <si>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</si>
  <si>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</si>
  <si>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</si>
  <si>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</si>
  <si>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</si>
  <si>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</si>
  <si>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</si>
  <si>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</si>
  <si>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</si>
  <si>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</si>
  <si>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</si>
  <si>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</si>
  <si>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</si>
  <si>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</si>
  <si>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</si>
  <si>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</si>
  <si>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</si>
  <si>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</si>
  <si>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</si>
  <si>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</si>
  <si>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</si>
  <si>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</si>
  <si>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</si>
  <si>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</si>
  <si>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</si>
  <si>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</si>
  <si>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</si>
  <si>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</si>
  <si>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</si>
  <si>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</si>
  <si>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</si>
  <si>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</si>
  <si>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</si>
  <si>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</si>
  <si>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</si>
  <si>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</si>
  <si>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</si>
  <si>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</si>
  <si>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</si>
  <si>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</si>
  <si>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</si>
  <si>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</si>
  <si>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</si>
  <si>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</si>
  <si>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</si>
  <si>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</si>
  <si>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</si>
  <si>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</si>
  <si>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</si>
  <si>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</si>
  <si>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</si>
  <si>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</si>
  <si>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</si>
  <si>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</si>
  <si>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</si>
  <si>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</si>
  <si>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</si>
  <si>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</si>
  <si>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</si>
  <si>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</si>
  <si>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</si>
  <si>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</si>
  <si>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</si>
  <si>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</si>
  <si>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</si>
  <si>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</si>
  <si>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</si>
  <si>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</si>
  <si>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</si>
  <si>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</si>
  <si>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</si>
  <si>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</si>
  <si>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</si>
  <si>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</si>
  <si>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</si>
  <si>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</si>
  <si>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</si>
  <si>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</si>
  <si>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</si>
  <si>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</si>
  <si>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</si>
  <si>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</si>
  <si>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</si>
  <si>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</si>
  <si>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</si>
  <si>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</si>
  <si>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</si>
  <si>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</si>
  <si>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</si>
  <si>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</si>
  <si>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</si>
  <si>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</si>
  <si>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</si>
  <si>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</si>
  <si>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</si>
  <si>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</si>
  <si>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</si>
  <si>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</si>
  <si>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</si>
  <si>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</si>
  <si>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</si>
  <si>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</si>
  <si>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</si>
  <si>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</si>
  <si>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</si>
  <si>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</si>
  <si>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</si>
  <si>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</si>
  <si>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</si>
  <si>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</si>
  <si>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</si>
  <si>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</si>
  <si>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</si>
  <si>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</si>
  <si>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</si>
  <si>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</si>
  <si>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</si>
  <si>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</si>
  <si>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</si>
  <si>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</si>
  <si>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</si>
  <si>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</si>
  <si>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</si>
  <si>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</si>
  <si>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</si>
  <si>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</si>
  <si>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</si>
  <si>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</si>
  <si>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</si>
  <si>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</si>
  <si>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</si>
  <si>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</si>
  <si>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</si>
  <si>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</si>
  <si>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</si>
  <si>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</si>
  <si>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</si>
  <si>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</si>
  <si>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</si>
  <si>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</si>
  <si>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</si>
  <si>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</si>
  <si>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</si>
  <si>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</si>
  <si>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</si>
  <si>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</si>
  <si>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</si>
  <si>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</si>
  <si>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</si>
  <si>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</si>
  <si>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</si>
  <si>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</si>
  <si>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</si>
  <si>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</si>
  <si>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</si>
  <si>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</si>
  <si>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</si>
  <si>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</si>
  <si>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</si>
  <si>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</si>
  <si>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</si>
  <si>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</si>
  <si>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</si>
  <si>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</si>
  <si>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</si>
  <si>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</si>
  <si>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</si>
  <si>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</si>
  <si>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</si>
  <si>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</si>
  <si>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</si>
  <si>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</si>
  <si>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</si>
  <si>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</si>
  <si>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</si>
  <si>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</si>
  <si>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</si>
  <si>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</si>
  <si>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</si>
  <si>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</si>
  <si>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</si>
  <si>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</si>
  <si>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</si>
  <si>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</si>
  <si>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</si>
  <si>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</si>
  <si>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</si>
  <si>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</si>
  <si>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</si>
  <si>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</si>
  <si>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</si>
  <si>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</si>
  <si>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</si>
  <si>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</si>
  <si>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</si>
  <si>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</si>
  <si>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</si>
  <si>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</si>
  <si>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</si>
  <si>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</si>
  <si>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</si>
  <si>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</si>
  <si>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</si>
  <si>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</si>
  <si>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</si>
  <si>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</si>
  <si>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</si>
  <si>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</si>
  <si>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</si>
  <si>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</si>
  <si>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</si>
  <si>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</si>
  <si>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</si>
  <si>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</si>
  <si>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</si>
  <si>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</si>
  <si>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</si>
  <si>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</si>
  <si>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</si>
  <si>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</si>
  <si>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</si>
  <si>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</si>
  <si>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</si>
  <si>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</si>
  <si>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</si>
  <si>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</si>
  <si>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</si>
  <si>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</si>
  <si>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</si>
  <si>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</si>
  <si>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</si>
  <si>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</si>
  <si>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</si>
  <si>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</si>
  <si>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</si>
  <si>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</si>
  <si>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</si>
  <si>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</si>
  <si>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</si>
  <si>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</si>
  <si>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</si>
  <si>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</si>
  <si>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</si>
  <si>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</si>
  <si>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</si>
  <si>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</si>
  <si>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</si>
  <si>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</si>
  <si>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</si>
  <si>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</si>
  <si>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</si>
  <si>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</si>
  <si>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</si>
  <si>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</si>
  <si>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</si>
  <si>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</si>
  <si>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</si>
  <si>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</si>
  <si>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</si>
  <si>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</si>
  <si>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</si>
  <si>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</si>
  <si>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</si>
  <si>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</si>
  <si>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</si>
  <si>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</si>
  <si>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</si>
  <si>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</si>
  <si>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</si>
  <si>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</si>
  <si>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</si>
  <si>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</si>
  <si>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</si>
  <si>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</si>
  <si>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</si>
  <si>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</si>
  <si>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</si>
  <si>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</si>
  <si>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</si>
  <si>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</si>
  <si>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</si>
  <si>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</si>
  <si>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</si>
  <si>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</si>
  <si>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</si>
  <si>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</si>
  <si>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</si>
  <si>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</si>
  <si>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</si>
  <si>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</si>
  <si>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</si>
  <si>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</si>
  <si>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</si>
  <si>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</si>
  <si>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</si>
  <si>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</si>
  <si>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</si>
  <si>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</si>
  <si>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</si>
  <si>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</si>
  <si>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</si>
  <si>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</si>
  <si>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</si>
  <si>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</si>
  <si>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</si>
  <si>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</si>
  <si>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</si>
  <si>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</si>
  <si>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</si>
  <si>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</si>
  <si>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</si>
  <si>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</si>
  <si>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</si>
  <si>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</si>
  <si>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</si>
  <si>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</si>
  <si>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</si>
  <si>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</si>
  <si>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</si>
  <si>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</si>
  <si>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</si>
  <si>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</si>
  <si>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</si>
  <si>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</si>
  <si>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</si>
  <si>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</si>
  <si>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</si>
  <si>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</si>
  <si>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</si>
  <si>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</si>
  <si>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</si>
  <si>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</si>
  <si>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</si>
  <si>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</si>
  <si>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</si>
  <si>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</si>
  <si>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</si>
  <si>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</si>
  <si>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</si>
  <si>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</si>
  <si>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</si>
  <si>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</si>
  <si>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</si>
  <si>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</si>
  <si>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</si>
  <si>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</si>
  <si>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</si>
  <si>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</si>
  <si>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</si>
  <si>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</si>
  <si>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</si>
  <si>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</si>
  <si>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</si>
  <si>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</si>
  <si>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</si>
  <si>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</si>
  <si>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</si>
  <si>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</si>
  <si>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</si>
  <si>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</si>
  <si>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</si>
  <si>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</si>
  <si>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</si>
  <si>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</si>
  <si>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</si>
  <si>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</si>
  <si>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</si>
  <si>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</si>
  <si>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</si>
  <si>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</si>
  <si>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</si>
  <si>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</si>
  <si>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</si>
  <si>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</si>
  <si>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</si>
  <si>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</si>
  <si>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</si>
  <si>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</si>
  <si>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</si>
  <si>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</si>
  <si>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</si>
  <si>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</si>
  <si>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</si>
  <si>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</si>
  <si>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</si>
  <si>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</si>
  <si>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</si>
  <si>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</si>
  <si>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</si>
  <si>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</si>
  <si>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</si>
  <si>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</si>
  <si>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</si>
  <si>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</si>
  <si>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</si>
  <si>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</si>
  <si>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</si>
  <si>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</si>
  <si>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</si>
  <si>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</si>
  <si>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</si>
  <si>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</si>
  <si>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</si>
  <si>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</si>
  <si>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</si>
  <si>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</si>
  <si>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</si>
  <si>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</si>
  <si>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</si>
  <si>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</si>
  <si>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</si>
  <si>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</si>
  <si>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</si>
  <si>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</si>
  <si>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</si>
  <si>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</si>
  <si>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</si>
  <si>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</si>
  <si>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</si>
  <si>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</si>
  <si>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</si>
  <si>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</si>
  <si>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</si>
  <si>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</si>
  <si>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</si>
  <si>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</si>
  <si>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</si>
  <si>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</si>
  <si>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</si>
  <si>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</si>
  <si>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</si>
  <si>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</si>
  <si>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</si>
  <si>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</si>
  <si>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</si>
  <si>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</si>
  <si>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</si>
  <si>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</si>
  <si>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</si>
  <si>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</si>
  <si>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</si>
  <si>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</si>
  <si>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</si>
  <si>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</si>
  <si>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</si>
  <si>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</si>
  <si>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</si>
  <si>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</si>
  <si>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</si>
  <si>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</si>
  <si>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</si>
  <si>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</si>
  <si>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</si>
  <si>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</si>
  <si>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</si>
  <si>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</si>
  <si>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</si>
  <si>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</si>
  <si>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</si>
  <si>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</si>
  <si>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</si>
  <si>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</si>
  <si>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</si>
  <si>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</si>
  <si>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</si>
  <si>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</si>
  <si>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</si>
  <si>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</si>
  <si>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</si>
  <si>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</si>
  <si>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</si>
  <si>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</si>
  <si>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</si>
  <si>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</si>
  <si>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</si>
  <si>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</si>
  <si>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</si>
  <si>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</si>
  <si>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</si>
  <si>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</si>
  <si>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</si>
  <si>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</si>
  <si>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</si>
  <si>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</si>
  <si>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</si>
  <si>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</si>
  <si>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</si>
  <si>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</si>
  <si>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</si>
  <si>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</si>
  <si>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</si>
  <si>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</si>
  <si>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</si>
  <si>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</si>
  <si>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</si>
  <si>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</si>
  <si>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</si>
  <si>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</si>
  <si>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</si>
  <si>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</si>
  <si>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</si>
  <si>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</si>
  <si>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</si>
  <si>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</si>
  <si>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</si>
  <si>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</si>
  <si>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</si>
  <si>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</si>
  <si>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</si>
  <si>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</si>
  <si>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</si>
  <si>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</si>
  <si>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</si>
  <si>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</si>
  <si>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</si>
  <si>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</si>
  <si>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</si>
  <si>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</si>
  <si>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</si>
  <si>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</si>
  <si>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</si>
  <si>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</si>
  <si>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</si>
  <si>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</si>
  <si>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</si>
  <si>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</si>
  <si>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</si>
  <si>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</si>
  <si>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</si>
  <si>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</si>
  <si>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</si>
  <si>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</si>
  <si>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</si>
  <si>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</si>
  <si>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</si>
  <si>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</si>
  <si>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</si>
  <si>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</si>
  <si>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</si>
  <si>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</si>
  <si>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</si>
  <si>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</si>
  <si>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</si>
  <si>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</si>
  <si>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</si>
  <si>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</si>
  <si>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</si>
  <si>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</si>
  <si>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</si>
  <si>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</si>
  <si>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</si>
  <si>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</si>
  <si>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</si>
  <si>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</si>
  <si>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</si>
  <si>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</si>
  <si>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</si>
  <si>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</si>
  <si>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</si>
  <si>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</si>
  <si>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</si>
  <si>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</si>
  <si>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</si>
  <si>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</si>
  <si>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</si>
  <si>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</si>
  <si>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</si>
  <si>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</si>
  <si>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</si>
  <si>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</si>
  <si>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</si>
  <si>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</si>
  <si>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</si>
  <si>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</si>
  <si>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</si>
  <si>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</si>
  <si>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</si>
  <si>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</si>
  <si>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</si>
  <si>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</si>
  <si>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</si>
  <si>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</si>
  <si>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</si>
  <si>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</si>
  <si>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</si>
  <si>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</si>
  <si>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</si>
  <si>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</si>
  <si>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</si>
  <si>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</si>
  <si>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</si>
  <si>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</si>
  <si>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</si>
  <si>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</si>
  <si>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</si>
  <si>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</si>
  <si>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</si>
  <si>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</si>
  <si>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</si>
  <si>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</si>
  <si>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</si>
  <si>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</si>
  <si>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</si>
  <si>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</si>
  <si>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</si>
  <si>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</si>
  <si>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</si>
  <si>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</si>
  <si>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</si>
  <si>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</si>
  <si>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</si>
  <si>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</si>
  <si>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</si>
  <si>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</si>
  <si>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</si>
  <si>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</si>
  <si>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</si>
  <si>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</si>
  <si>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</si>
  <si>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</si>
  <si>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</si>
  <si>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</si>
  <si>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</si>
  <si>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</si>
  <si>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</si>
  <si>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</si>
  <si>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</si>
  <si>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</si>
  <si>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</si>
  <si>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</si>
  <si>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</si>
  <si>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</si>
  <si>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</si>
  <si>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</si>
  <si>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</si>
  <si>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</si>
  <si>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</si>
  <si>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</si>
  <si>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</si>
  <si>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</si>
  <si>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</si>
  <si>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</si>
  <si>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</si>
  <si>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</si>
  <si>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</si>
  <si>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</si>
  <si>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</si>
  <si>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</si>
  <si>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</si>
  <si>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</si>
  <si>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</si>
  <si>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</si>
  <si>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</si>
  <si>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</si>
  <si>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</si>
  <si>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</si>
  <si>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</si>
  <si>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</si>
  <si>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</si>
  <si>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</si>
  <si>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</si>
  <si>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</si>
  <si>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</si>
  <si>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</si>
  <si>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</si>
  <si>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</si>
  <si>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</si>
  <si>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</si>
  <si>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</si>
  <si>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</si>
  <si>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</si>
  <si>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</si>
  <si>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</si>
  <si>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</si>
  <si>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</si>
  <si>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</si>
  <si>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</si>
  <si>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</si>
  <si>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</si>
  <si>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</si>
  <si>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</si>
  <si>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</si>
  <si>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</si>
  <si>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</si>
  <si>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</si>
  <si>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</si>
  <si>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</si>
  <si>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</si>
  <si>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</si>
  <si>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</si>
  <si>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</si>
  <si>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</si>
  <si>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</si>
  <si>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</si>
  <si>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</si>
  <si>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</si>
  <si>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</si>
  <si>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</si>
  <si>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</si>
  <si>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</si>
  <si>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</si>
  <si>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</si>
  <si>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</si>
  <si>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</si>
  <si>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</si>
  <si>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</si>
  <si>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</si>
  <si>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</si>
  <si>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</si>
  <si>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</si>
  <si>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</si>
  <si>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</si>
  <si>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</si>
  <si>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</si>
  <si>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</si>
  <si>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</si>
  <si>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</si>
  <si>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</si>
  <si>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</si>
  <si>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</si>
  <si>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</si>
  <si>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</si>
  <si>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</si>
  <si>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</si>
  <si>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</si>
  <si>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</si>
  <si>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</si>
  <si>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</si>
  <si>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</si>
  <si>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</si>
  <si>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</si>
  <si>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</si>
  <si>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</si>
  <si>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</si>
  <si>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</si>
  <si>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</si>
  <si>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</si>
  <si>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</si>
  <si>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</si>
  <si>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</si>
  <si>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</si>
  <si>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</si>
  <si>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</si>
  <si>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</si>
  <si>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</si>
  <si>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</si>
  <si>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</si>
  <si>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</si>
  <si>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</si>
  <si>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</si>
  <si>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</si>
  <si>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</si>
  <si>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</si>
  <si>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</si>
  <si>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</si>
  <si>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</si>
  <si>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</si>
  <si>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</si>
  <si>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</si>
  <si>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</si>
  <si>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</si>
  <si>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</si>
  <si>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</si>
  <si>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</si>
  <si>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</si>
  <si>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</si>
  <si>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</si>
  <si>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</si>
  <si>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</si>
  <si>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</si>
  <si>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</si>
  <si>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</si>
  <si>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</si>
  <si>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</si>
  <si>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</si>
  <si>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</si>
  <si>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</si>
  <si>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</si>
  <si>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</si>
  <si>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</si>
  <si>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</si>
  <si>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</si>
  <si>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</si>
  <si>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</si>
  <si>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</si>
  <si>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</si>
  <si>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</si>
  <si>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</si>
  <si>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</si>
  <si>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</si>
  <si>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</si>
  <si>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</si>
  <si>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</si>
  <si>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</si>
  <si>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</si>
  <si>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</si>
  <si>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</si>
  <si>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</si>
  <si>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</si>
  <si>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</si>
  <si>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</si>
  <si>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</si>
  <si>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</si>
  <si>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</si>
  <si>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</si>
  <si>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</si>
  <si>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</si>
  <si>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</si>
  <si>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</si>
  <si>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</si>
  <si>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</si>
  <si>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</si>
  <si>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</si>
  <si>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</si>
  <si>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</si>
  <si>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</si>
  <si>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</si>
  <si>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</si>
  <si>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</si>
  <si>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</si>
  <si>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</si>
  <si>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</si>
  <si>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</si>
  <si>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</si>
  <si>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</si>
  <si>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</si>
  <si>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</si>
  <si>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</si>
  <si>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</si>
  <si>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</si>
  <si>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</si>
  <si>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</si>
  <si>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</si>
  <si>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</si>
  <si>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</si>
  <si>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</si>
  <si>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</si>
  <si>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</si>
  <si>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</si>
  <si>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</si>
  <si>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</si>
  <si>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</si>
  <si>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</si>
  <si>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</si>
  <si>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</si>
  <si>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</si>
  <si>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</si>
  <si>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</si>
  <si>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</si>
  <si>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</si>
  <si>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</si>
  <si>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</si>
  <si>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</si>
  <si>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</si>
  <si>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</si>
  <si>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</si>
  <si>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</si>
  <si>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</si>
  <si>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</si>
  <si>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</si>
  <si>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</si>
  <si>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</si>
  <si>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</si>
  <si>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</si>
  <si>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</si>
  <si>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</si>
  <si>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</si>
  <si>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</si>
  <si>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</si>
  <si>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</si>
  <si>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</si>
  <si>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</si>
  <si>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</si>
  <si>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</si>
  <si>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</si>
  <si>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</si>
  <si>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</si>
  <si>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</si>
  <si>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</si>
  <si>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</si>
  <si>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</si>
  <si>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</si>
  <si>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</si>
  <si>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</si>
  <si>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</si>
  <si>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</si>
  <si>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</si>
  <si>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</si>
  <si>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</si>
  <si>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</si>
  <si>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</si>
  <si>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</si>
  <si>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</si>
  <si>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</si>
  <si>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</si>
  <si>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</si>
  <si>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</si>
  <si>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</si>
  <si>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</si>
  <si>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</si>
  <si>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</si>
  <si>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</si>
  <si>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</si>
  <si>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</si>
  <si>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</si>
  <si>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</si>
  <si>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</si>
  <si>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</si>
  <si>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</si>
  <si>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</si>
  <si>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</si>
  <si>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</si>
  <si>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</si>
  <si>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</si>
  <si>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</si>
  <si>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</si>
  <si>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</si>
  <si>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</si>
  <si>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</si>
  <si>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</si>
  <si>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</si>
  <si>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</si>
  <si>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</si>
  <si>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</si>
  <si>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</si>
  <si>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</si>
  <si>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</si>
  <si>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</si>
  <si>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</si>
  <si>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</si>
  <si>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</si>
  <si>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</si>
  <si>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</si>
  <si>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</si>
  <si>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</si>
  <si>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</si>
  <si>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</si>
  <si>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</si>
  <si>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</si>
  <si>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</si>
  <si>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</si>
  <si>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</si>
  <si>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</si>
  <si>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</si>
  <si>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</si>
  <si>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</si>
  <si>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</si>
  <si>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</si>
  <si>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</si>
  <si>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</si>
  <si>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</si>
  <si>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</si>
  <si>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</si>
  <si>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</si>
  <si>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</si>
  <si>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</si>
  <si>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</si>
  <si>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</si>
  <si>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</si>
  <si>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</si>
  <si>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</si>
  <si>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</si>
  <si>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</si>
  <si>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</si>
  <si>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</si>
  <si>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</si>
  <si>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</si>
  <si>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</si>
  <si>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</si>
  <si>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</si>
  <si>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</si>
  <si>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</si>
  <si>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</si>
  <si>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</si>
  <si>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</si>
  <si>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</si>
  <si>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</si>
  <si>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</si>
  <si>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</si>
  <si>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</si>
  <si>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</si>
  <si>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</si>
  <si>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</si>
  <si>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</si>
  <si>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</si>
  <si>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</si>
  <si>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</si>
  <si>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</si>
  <si>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</si>
  <si>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</si>
  <si>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</si>
  <si>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</si>
  <si>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</si>
  <si>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</si>
  <si>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</si>
  <si>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</si>
  <si>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</si>
  <si>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</si>
  <si>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</si>
  <si>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</si>
  <si>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</si>
  <si>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</si>
  <si>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</si>
  <si>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</si>
  <si>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</si>
  <si>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</si>
  <si>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</si>
  <si>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</si>
  <si>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</si>
  <si>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</si>
  <si>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</si>
  <si>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</si>
  <si>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</si>
  <si>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</si>
  <si>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</si>
  <si>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</si>
  <si>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</si>
  <si>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</si>
  <si>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</si>
  <si>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</si>
  <si>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</si>
  <si>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</si>
  <si>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</si>
  <si>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</si>
  <si>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</si>
  <si>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</si>
  <si>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</si>
  <si>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</si>
  <si>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</si>
  <si>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</si>
  <si>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</si>
  <si>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</si>
  <si>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</si>
  <si>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</si>
  <si>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</si>
  <si>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</si>
  <si>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</si>
  <si>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</si>
  <si>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</si>
  <si>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</si>
  <si>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</si>
  <si>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</si>
  <si>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</si>
  <si>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</si>
  <si>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</si>
  <si>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</si>
  <si>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</si>
  <si>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</si>
  <si>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</si>
  <si>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</si>
  <si>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</si>
  <si>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</si>
  <si>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</si>
  <si>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</si>
  <si>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</si>
  <si>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</si>
  <si>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</si>
  <si>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</si>
  <si>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</si>
  <si>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</si>
  <si>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</si>
  <si>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</si>
  <si>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</si>
  <si>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</si>
  <si>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</si>
  <si>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</si>
  <si>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</si>
  <si>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</si>
  <si>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</si>
  <si>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</si>
  <si>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</si>
  <si>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</si>
  <si>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</si>
  <si>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</si>
  <si>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</si>
  <si>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</si>
  <si>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</si>
  <si>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</si>
  <si>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</si>
  <si>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</si>
  <si>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</si>
  <si>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</si>
  <si>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</si>
  <si>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</si>
  <si>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</si>
  <si>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</si>
  <si>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</si>
  <si>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</si>
  <si>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</si>
  <si>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</si>
  <si>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</si>
  <si>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</si>
  <si>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</si>
  <si>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</si>
  <si>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</si>
  <si>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</si>
  <si>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</si>
  <si>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</si>
  <si>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</si>
  <si>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</si>
  <si>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</si>
  <si>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</si>
  <si>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</si>
  <si>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</si>
  <si>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</si>
  <si>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</si>
  <si>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</si>
  <si>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</si>
  <si>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</si>
  <si>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</si>
  <si>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</si>
  <si>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</si>
  <si>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</si>
  <si>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</si>
  <si>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</si>
  <si>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</si>
  <si>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</si>
  <si>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</si>
  <si>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</si>
  <si>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</si>
  <si>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</si>
  <si>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</si>
  <si>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</si>
  <si>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</si>
  <si>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</si>
  <si>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</si>
  <si>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</si>
  <si>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</si>
  <si>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</si>
  <si>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</si>
  <si>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</si>
  <si>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</si>
  <si>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</si>
  <si>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</si>
  <si>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</si>
  <si>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</si>
  <si>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</si>
  <si>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</si>
  <si>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</si>
  <si>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</si>
  <si>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</si>
  <si>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</si>
  <si>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</si>
  <si>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</si>
  <si>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</si>
  <si>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</si>
  <si>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</si>
  <si>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</si>
  <si>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</si>
  <si>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</si>
  <si>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</si>
  <si>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</si>
  <si>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</si>
  <si>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</si>
  <si>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</si>
  <si>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</si>
  <si>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</si>
  <si>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</si>
  <si>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</si>
  <si>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</si>
  <si>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</si>
  <si>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</si>
  <si>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</si>
  <si>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</si>
  <si>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</si>
  <si>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</si>
  <si>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</si>
  <si>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</si>
  <si>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</si>
  <si>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</si>
  <si>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</si>
  <si>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</si>
  <si>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</si>
  <si>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</si>
  <si>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</si>
  <si>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</si>
  <si>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</si>
  <si>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</si>
  <si>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</si>
  <si>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</si>
  <si>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</si>
  <si>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</si>
  <si>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</si>
  <si>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</si>
  <si>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</si>
  <si>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</si>
  <si>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</si>
  <si>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</si>
  <si>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</si>
  <si>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</si>
  <si>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</si>
  <si>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</si>
  <si>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</si>
  <si>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</si>
  <si>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</si>
  <si>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</si>
  <si>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</si>
  <si>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</si>
  <si>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</si>
  <si>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</si>
  <si>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</si>
  <si>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</si>
  <si>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</si>
  <si>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</si>
  <si>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</si>
  <si>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</si>
  <si>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</si>
  <si>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</si>
  <si>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</si>
  <si>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</si>
  <si>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</si>
  <si>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</si>
  <si>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</si>
  <si>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</si>
  <si>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</si>
  <si>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</si>
  <si>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</si>
  <si>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</si>
  <si>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</si>
  <si>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</si>
  <si>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</si>
  <si>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</si>
  <si>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</si>
  <si>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</si>
  <si>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</si>
  <si>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</si>
  <si>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</si>
  <si>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</si>
  <si>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</si>
  <si>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</si>
  <si>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</si>
  <si>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</si>
  <si>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</si>
  <si>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</si>
  <si>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</si>
  <si>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</si>
  <si>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</si>
  <si>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</si>
  <si>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</si>
  <si>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</si>
  <si>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</si>
  <si>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</si>
  <si>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</si>
  <si>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</si>
  <si>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</si>
  <si>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</si>
  <si>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</si>
  <si>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</si>
  <si>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</si>
  <si>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</si>
  <si>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</si>
  <si>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</si>
  <si>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</si>
  <si>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</si>
  <si>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</si>
  <si>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</si>
  <si>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</si>
  <si>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</si>
  <si>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</si>
  <si>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</si>
  <si>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</si>
  <si>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</si>
  <si>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</si>
  <si>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</si>
  <si>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</si>
  <si>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</si>
  <si>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</si>
  <si>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</si>
  <si>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</si>
  <si>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</si>
  <si>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</si>
  <si>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</si>
  <si>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</si>
  <si>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</si>
  <si>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</si>
  <si>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</si>
  <si>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</si>
  <si>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</si>
  <si>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</si>
  <si>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</si>
  <si>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</si>
  <si>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</si>
  <si>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</si>
  <si>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</si>
  <si>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</si>
  <si>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</si>
  <si>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</si>
  <si>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</si>
  <si>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</si>
  <si>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</si>
  <si>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</si>
  <si>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</si>
  <si>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</si>
  <si>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</si>
  <si>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</si>
  <si>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</si>
  <si>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</si>
  <si>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</si>
  <si>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</si>
  <si>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</si>
  <si>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</si>
  <si>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</si>
  <si>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</si>
  <si>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</si>
  <si>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</si>
  <si>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</si>
  <si>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</si>
  <si>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</si>
  <si>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</si>
  <si>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</si>
  <si>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</si>
  <si>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</si>
  <si>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</si>
  <si>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</si>
  <si>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</si>
  <si>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</si>
  <si>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</si>
  <si>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</si>
  <si>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</si>
  <si>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</si>
  <si>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</si>
  <si>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</si>
  <si>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</si>
  <si>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</si>
  <si>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</si>
  <si>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</si>
  <si>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</si>
  <si>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</si>
  <si>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</si>
  <si>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</si>
  <si>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</si>
  <si>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</si>
  <si>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</si>
  <si>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</si>
  <si>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</si>
  <si>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</si>
  <si>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</si>
  <si>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</si>
  <si>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</si>
  <si>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</si>
  <si>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</si>
  <si>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</si>
  <si>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</si>
  <si>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</si>
  <si>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</si>
  <si>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</si>
  <si>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</si>
  <si>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</si>
  <si>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</si>
  <si>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</si>
  <si>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</si>
  <si>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</si>
  <si>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</si>
  <si>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</si>
  <si>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</si>
  <si>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</si>
  <si>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</si>
  <si>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</si>
  <si>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</si>
  <si>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</si>
  <si>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</si>
  <si>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</si>
  <si>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</si>
  <si>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</si>
  <si>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</si>
  <si>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</si>
  <si>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</si>
  <si>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</si>
  <si>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</si>
  <si>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</si>
  <si>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</si>
  <si>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</si>
  <si>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</si>
  <si>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</si>
  <si>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</si>
  <si>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</si>
  <si>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</si>
  <si>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</si>
  <si>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</si>
  <si>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</si>
  <si>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</si>
  <si>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</si>
  <si>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</si>
  <si>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</si>
  <si>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</si>
  <si>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</si>
  <si>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</si>
  <si>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</si>
  <si>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</si>
  <si>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</si>
  <si>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</si>
  <si>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</si>
  <si>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</si>
  <si>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</si>
  <si>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</si>
  <si>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</si>
  <si>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</si>
  <si>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</si>
  <si>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</si>
  <si>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</si>
  <si>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</si>
  <si>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</si>
  <si>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</si>
  <si>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</si>
  <si>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</si>
  <si>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</si>
  <si>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</si>
  <si>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</si>
  <si>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</si>
  <si>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</si>
  <si>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</si>
  <si>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</si>
  <si>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</si>
  <si>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</si>
  <si>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</si>
  <si>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</si>
  <si>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</si>
  <si>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</si>
  <si>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</si>
  <si>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</si>
  <si>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</si>
  <si>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</si>
  <si>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</si>
  <si>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</si>
  <si>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</si>
  <si>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</si>
  <si>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</si>
  <si>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</si>
  <si>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</si>
  <si>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</si>
  <si>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</si>
  <si>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</si>
  <si>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</si>
  <si>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</si>
  <si>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</si>
  <si>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</si>
  <si>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</si>
  <si>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</si>
  <si>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</si>
  <si>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</si>
  <si>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</si>
  <si>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</si>
  <si>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</si>
  <si>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</si>
  <si>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</si>
  <si>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</si>
  <si>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</si>
  <si>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</si>
  <si>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</si>
  <si>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</si>
  <si>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</si>
  <si>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</si>
  <si>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</si>
  <si>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</si>
  <si>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</si>
  <si>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</si>
  <si>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</si>
  <si>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</si>
  <si>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</si>
  <si>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</si>
  <si>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</si>
  <si>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</si>
  <si>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</si>
  <si>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</si>
  <si>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</si>
  <si>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</si>
  <si>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</si>
  <si>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</si>
  <si>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</si>
  <si>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</si>
  <si>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</si>
  <si>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</si>
  <si>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</si>
  <si>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</si>
  <si>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</si>
  <si>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</si>
  <si>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</si>
  <si>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</si>
  <si>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</si>
  <si>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</si>
  <si>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</si>
  <si>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</si>
  <si>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</si>
  <si>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</si>
  <si>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</si>
  <si>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</si>
  <si>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</si>
  <si>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</si>
  <si>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</si>
  <si>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</si>
  <si>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</si>
  <si>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</si>
  <si>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</si>
  <si>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</si>
  <si>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</si>
  <si>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</si>
  <si>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</si>
  <si>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</si>
  <si>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</si>
  <si>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</si>
  <si>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</si>
  <si>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</si>
  <si>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</si>
  <si>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</si>
  <si>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</si>
  <si>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</si>
  <si>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</si>
  <si>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</si>
  <si>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</si>
  <si>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</si>
  <si>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</si>
  <si>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</si>
  <si>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</si>
  <si>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</si>
  <si>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</si>
  <si>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</si>
  <si>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</si>
  <si>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</si>
  <si>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</si>
  <si>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</si>
  <si>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</si>
  <si>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</si>
  <si>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</si>
  <si>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</si>
  <si>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</si>
  <si>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</si>
  <si>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</si>
  <si>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</si>
  <si>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</si>
  <si>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</si>
  <si>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</si>
  <si>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</si>
  <si>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</si>
  <si>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</si>
  <si>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</si>
  <si>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</si>
  <si>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</si>
  <si>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</si>
  <si>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</si>
  <si>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</si>
  <si>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</si>
  <si>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</si>
  <si>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</si>
  <si>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</si>
  <si>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</si>
  <si>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</si>
  <si>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</si>
  <si>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</si>
  <si>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</si>
  <si>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</si>
  <si>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</si>
  <si>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</si>
  <si>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</si>
  <si>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</si>
  <si>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</si>
  <si>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</si>
  <si>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</si>
  <si>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</si>
  <si>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</si>
  <si>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</si>
  <si>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</si>
  <si>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</si>
  <si>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</si>
  <si>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</si>
  <si>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</si>
  <si>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</si>
  <si>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</si>
  <si>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</si>
  <si>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</si>
  <si>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</si>
  <si>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</si>
  <si>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</si>
  <si>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</si>
  <si>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</si>
  <si>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</si>
  <si>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</si>
  <si>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</si>
  <si>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</si>
  <si>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</si>
  <si>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</si>
  <si>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</si>
  <si>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</si>
  <si>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</si>
  <si>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</si>
  <si>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</si>
  <si>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</si>
  <si>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</si>
  <si>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</si>
  <si>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</si>
  <si>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</si>
  <si>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</si>
  <si>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</si>
  <si>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</si>
  <si>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</si>
  <si>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</si>
  <si>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</si>
  <si>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</si>
  <si>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</si>
  <si>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</si>
  <si>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</si>
  <si>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</si>
  <si>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</si>
  <si>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</si>
  <si>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</si>
  <si>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</si>
  <si>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</si>
  <si>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</si>
  <si>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</si>
  <si>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</si>
  <si>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</si>
  <si>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</si>
  <si>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</si>
  <si>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</si>
  <si>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</si>
  <si>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</si>
  <si>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</si>
  <si>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</si>
  <si>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</si>
  <si>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</si>
  <si>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</si>
  <si>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</si>
  <si>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</si>
  <si>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</si>
  <si>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</si>
  <si>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</si>
  <si>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</si>
  <si>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</si>
  <si>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</si>
  <si>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</si>
  <si>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</si>
  <si>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</si>
  <si>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</si>
  <si>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</si>
  <si>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</si>
  <si>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</si>
  <si>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</si>
  <si>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</si>
  <si>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</si>
  <si>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</si>
  <si>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</si>
  <si>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</si>
  <si>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</si>
  <si>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</si>
  <si>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</si>
  <si>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</si>
  <si>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</si>
  <si>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</si>
  <si>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</si>
  <si>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</si>
  <si>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</si>
  <si>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</si>
  <si>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</si>
  <si>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</si>
  <si>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</si>
  <si>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</si>
  <si>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</si>
  <si>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</si>
  <si>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</si>
  <si>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</si>
  <si>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</si>
  <si>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</si>
  <si>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</si>
  <si>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</si>
  <si>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</si>
  <si>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</si>
  <si>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</si>
  <si>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</si>
  <si>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</si>
  <si>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</si>
  <si>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</si>
  <si>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</si>
  <si>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</si>
  <si>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</si>
  <si>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</si>
  <si>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</si>
  <si>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</si>
  <si>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</si>
  <si>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</si>
  <si>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</si>
  <si>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</si>
  <si>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</si>
  <si>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</si>
  <si>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</si>
  <si>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</si>
  <si>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</si>
  <si>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</si>
  <si>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</si>
  <si>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</si>
  <si>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</si>
  <si>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</si>
  <si>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</si>
  <si>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</si>
  <si>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</si>
  <si>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</si>
  <si>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</si>
  <si>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</si>
  <si>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</si>
  <si>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</si>
  <si>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</si>
  <si>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</si>
  <si>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</si>
  <si>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</si>
  <si>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</si>
  <si>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</si>
  <si>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</si>
  <si>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</si>
  <si>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</si>
  <si>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</si>
  <si>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</si>
  <si>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</si>
  <si>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</si>
  <si>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</si>
  <si>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</si>
  <si>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</si>
  <si>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</si>
  <si>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</si>
  <si>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</si>
  <si>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</si>
  <si>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</si>
  <si>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</si>
  <si>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</si>
  <si>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</si>
  <si>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</si>
  <si>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</si>
  <si>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</si>
  <si>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</si>
  <si>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</si>
  <si>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</si>
  <si>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</si>
  <si>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</si>
  <si>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</si>
  <si>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</si>
  <si>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</si>
  <si>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</si>
  <si>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</si>
  <si>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</si>
  <si>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</si>
  <si>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</si>
  <si>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</si>
  <si>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</si>
  <si>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</si>
  <si>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</si>
  <si>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</si>
  <si>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</si>
  <si>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</si>
  <si>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</si>
  <si>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</si>
  <si>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</si>
  <si>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</si>
  <si>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</si>
  <si>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</si>
  <si>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</si>
  <si>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</si>
  <si>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</si>
  <si>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</si>
  <si>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</si>
  <si>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</si>
  <si>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</si>
  <si>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</si>
  <si>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</si>
  <si>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</si>
  <si>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</si>
  <si>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</si>
  <si>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</si>
  <si>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</si>
  <si>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</si>
  <si>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</si>
  <si>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</si>
  <si>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</si>
  <si>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</si>
  <si>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</si>
  <si>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</si>
  <si>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</si>
  <si>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</si>
  <si>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</si>
  <si>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</si>
  <si>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</si>
  <si>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</si>
  <si>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</si>
  <si>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</si>
  <si>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</si>
  <si>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</si>
  <si>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</si>
  <si>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</si>
  <si>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</si>
  <si>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</si>
  <si>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</si>
  <si>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</si>
  <si>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</si>
  <si>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</si>
  <si>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</si>
  <si>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</si>
  <si>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</si>
  <si>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</si>
  <si>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</si>
  <si>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</si>
  <si>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</si>
  <si>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</si>
  <si>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</si>
  <si>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</si>
  <si>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</si>
  <si>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</si>
  <si>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</si>
  <si>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</si>
  <si>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</si>
  <si>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</si>
  <si>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</si>
  <si>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</si>
  <si>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</si>
  <si>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</si>
  <si>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</si>
  <si>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</si>
  <si>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</si>
  <si>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</si>
  <si>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</si>
  <si>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</si>
  <si>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</si>
  <si>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</si>
  <si>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</si>
  <si>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</si>
  <si>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</si>
  <si>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</si>
  <si>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</si>
  <si>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</si>
  <si>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</si>
  <si>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</si>
  <si>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</si>
  <si>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</si>
  <si>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</si>
  <si>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</si>
  <si>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</si>
  <si>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</si>
  <si>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</si>
  <si>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</si>
  <si>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</si>
  <si>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</si>
  <si>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</si>
  <si>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</si>
  <si>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</si>
  <si>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</si>
  <si>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</si>
  <si>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</si>
  <si>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</si>
  <si>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</si>
  <si>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</si>
  <si>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</si>
  <si>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</si>
  <si>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</si>
  <si>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</si>
  <si>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</si>
  <si>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</si>
  <si>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</si>
  <si>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</si>
  <si>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</si>
  <si>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</si>
  <si>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</si>
  <si>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</si>
  <si>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</si>
  <si>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</si>
  <si>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</si>
  <si>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</si>
  <si>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</si>
  <si>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</si>
  <si>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</si>
  <si>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</si>
  <si>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</si>
  <si>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</si>
  <si>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</si>
  <si>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</si>
  <si>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</si>
  <si>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</si>
  <si>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</si>
  <si>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</si>
  <si>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</si>
  <si>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</si>
  <si>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</si>
  <si>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</si>
  <si>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</si>
  <si>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</si>
  <si>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</si>
  <si>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</si>
  <si>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</si>
  <si>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</si>
  <si>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</si>
  <si>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</si>
  <si>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</si>
  <si>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</si>
  <si>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</si>
  <si>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</si>
  <si>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</si>
  <si>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</si>
  <si>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</si>
  <si>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</si>
  <si>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</si>
  <si>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</si>
  <si>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</si>
  <si>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</si>
  <si>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</si>
  <si>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</si>
  <si>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</si>
  <si>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</si>
  <si>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</si>
  <si>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</si>
  <si>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</si>
  <si>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</si>
  <si>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</si>
  <si>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</si>
  <si>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</si>
  <si>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</si>
  <si>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</si>
  <si>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</si>
  <si>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</si>
  <si>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</si>
  <si>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</si>
  <si>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</si>
  <si>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</si>
  <si>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</si>
  <si>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</si>
  <si>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</si>
  <si>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</si>
  <si>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</si>
  <si>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</si>
  <si>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</si>
  <si>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</si>
  <si>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</si>
  <si>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</si>
  <si>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</si>
  <si>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</si>
  <si>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</si>
  <si>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</si>
  <si>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</si>
  <si>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</si>
  <si>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</si>
  <si>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</si>
  <si>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</si>
  <si>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</si>
  <si>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</si>
  <si>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</si>
  <si>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</si>
  <si>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</si>
  <si>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</si>
  <si>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</si>
  <si>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</si>
  <si>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</si>
  <si>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</si>
  <si>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</si>
  <si>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</si>
  <si>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</si>
  <si>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</si>
  <si>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</si>
  <si>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</si>
  <si>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</si>
  <si>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</si>
  <si>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</si>
  <si>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</si>
  <si>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</si>
  <si>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</si>
  <si>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</si>
  <si>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</si>
  <si>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</si>
  <si>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</si>
  <si>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</si>
  <si>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</si>
  <si>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</si>
  <si>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</si>
  <si>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</si>
  <si>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</si>
  <si>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</si>
  <si>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</si>
  <si>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</si>
  <si>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</si>
  <si>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</si>
  <si>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</si>
  <si>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</si>
  <si>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</si>
  <si>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</si>
  <si>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</si>
  <si>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</si>
  <si>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</si>
  <si>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</si>
  <si>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</si>
  <si>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</si>
  <si>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</si>
  <si>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</si>
  <si>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</si>
  <si>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</si>
  <si>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</si>
  <si>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</si>
  <si>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</si>
  <si>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</si>
  <si>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</si>
  <si>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</si>
  <si>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</si>
  <si>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</si>
  <si>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</si>
  <si>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</si>
  <si>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</si>
  <si>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</si>
  <si>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</si>
  <si>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</si>
  <si>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</si>
  <si>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</si>
  <si>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</si>
  <si>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</si>
  <si>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</si>
  <si>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</si>
  <si>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</si>
  <si>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</si>
  <si>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</si>
  <si>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</si>
  <si>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</si>
  <si>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</si>
  <si>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</si>
  <si>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</si>
  <si>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</si>
  <si>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</si>
  <si>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</si>
  <si>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</si>
  <si>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</si>
  <si>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</si>
  <si>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</si>
  <si>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</si>
  <si>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</si>
  <si>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</si>
  <si>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</si>
  <si>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</si>
  <si>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</si>
  <si>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</si>
  <si>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</si>
  <si>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</si>
  <si>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</si>
  <si>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</si>
  <si>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</si>
  <si>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</si>
  <si>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</si>
  <si>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</si>
  <si>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</si>
  <si>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</si>
  <si>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</si>
  <si>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</si>
  <si>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</si>
  <si>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</si>
  <si>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</si>
  <si>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</si>
  <si>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</si>
  <si>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</si>
  <si>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</si>
  <si>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</si>
  <si>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</si>
  <si>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</si>
  <si>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</si>
  <si>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</si>
  <si>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</si>
  <si>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</si>
  <si>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</si>
  <si>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</si>
  <si>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</si>
  <si>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</si>
  <si>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</si>
  <si>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</si>
  <si>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</si>
  <si>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</si>
  <si>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</si>
  <si>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</si>
  <si>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</si>
  <si>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</si>
  <si>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</si>
  <si>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</si>
  <si>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</si>
  <si>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</si>
  <si>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</si>
  <si>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</si>
  <si>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</si>
  <si>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</si>
  <si>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</si>
  <si>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</si>
  <si>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</si>
  <si>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</si>
  <si>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</si>
  <si>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</si>
  <si>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</si>
  <si>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</si>
  <si>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</si>
  <si>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</si>
  <si>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</si>
  <si>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</si>
  <si>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</si>
  <si>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</si>
  <si>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</si>
  <si>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</si>
  <si>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</si>
  <si>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</si>
  <si>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</si>
  <si>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</si>
  <si>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</si>
  <si>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</si>
  <si>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</si>
  <si>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</si>
  <si>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</si>
  <si>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</si>
  <si>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</si>
  <si>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</si>
  <si>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</si>
  <si>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</si>
  <si>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</si>
  <si>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</si>
  <si>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</si>
  <si>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</si>
  <si>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</si>
  <si>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</si>
  <si>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</si>
  <si>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</si>
  <si>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</si>
  <si>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</si>
  <si>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</si>
  <si>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</si>
  <si>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</si>
  <si>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</si>
  <si>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</si>
  <si>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</si>
  <si>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</si>
  <si>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</si>
  <si>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</si>
  <si>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</si>
  <si>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</si>
  <si>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</si>
  <si>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</si>
  <si>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</si>
  <si>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</si>
  <si>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</si>
  <si>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</si>
  <si>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</si>
  <si>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</si>
  <si>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</si>
  <si>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</si>
  <si>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</si>
  <si>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</si>
  <si>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</si>
  <si>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</si>
  <si>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</si>
  <si>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</si>
  <si>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</si>
  <si>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</si>
  <si>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</si>
  <si>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</si>
  <si>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</si>
  <si>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</si>
  <si>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</si>
  <si>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</si>
  <si>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</si>
  <si>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</si>
  <si>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</si>
  <si>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</si>
  <si>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</si>
  <si>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</si>
  <si>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</si>
  <si>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</si>
  <si>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</si>
  <si>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</si>
  <si>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</si>
  <si>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</si>
  <si>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</si>
  <si>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</si>
  <si>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</si>
  <si>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</si>
  <si>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</si>
  <si>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</si>
  <si>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</si>
  <si>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</si>
  <si>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</si>
  <si>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</si>
  <si>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</si>
  <si>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</si>
  <si>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</si>
  <si>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</si>
  <si>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</si>
  <si>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</si>
  <si>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</si>
  <si>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</si>
  <si>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</si>
  <si>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</si>
  <si>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</si>
  <si>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</si>
  <si>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</si>
  <si>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</si>
  <si>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</si>
  <si>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</si>
  <si>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</si>
  <si>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</si>
  <si>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</si>
  <si>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</si>
  <si>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</si>
  <si>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</si>
  <si>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</si>
  <si>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</si>
  <si>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</si>
  <si>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</si>
  <si>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</si>
  <si>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</si>
  <si>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</si>
  <si>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</si>
  <si>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</si>
  <si>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</si>
  <si>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</si>
  <si>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</si>
  <si>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</si>
  <si>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</si>
  <si>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</si>
  <si>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</si>
  <si>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</si>
  <si>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</si>
  <si>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</si>
  <si>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</si>
  <si>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</si>
  <si>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</si>
  <si>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</si>
  <si>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</si>
  <si>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</si>
  <si>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</si>
  <si>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</si>
  <si>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</si>
  <si>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</si>
  <si>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</si>
  <si>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</si>
  <si>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</si>
  <si>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</si>
  <si>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</si>
  <si>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</si>
  <si>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</si>
  <si>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</si>
  <si>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</si>
  <si>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</si>
  <si>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</si>
  <si>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</si>
  <si>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</si>
  <si>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</si>
  <si>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</si>
  <si>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</si>
  <si>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</si>
  <si>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</si>
  <si>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</si>
  <si>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</si>
  <si>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</si>
  <si>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</si>
  <si>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</si>
  <si>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</si>
  <si>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</si>
  <si>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</si>
  <si>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</si>
  <si>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</si>
  <si>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</si>
  <si>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</si>
  <si>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</si>
  <si>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</si>
  <si>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</si>
  <si>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</si>
  <si>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</si>
  <si>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</si>
  <si>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</si>
  <si>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</si>
  <si>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</si>
  <si>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</si>
  <si>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</si>
  <si>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</si>
  <si>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</si>
  <si>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</si>
  <si>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</si>
  <si>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</si>
  <si>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</si>
  <si>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</si>
  <si>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</si>
  <si>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</si>
  <si>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</si>
  <si>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</si>
  <si>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</si>
  <si>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</si>
  <si>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</si>
  <si>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</si>
  <si>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</si>
  <si>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</si>
  <si>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</si>
  <si>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</si>
  <si>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</si>
  <si>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</si>
  <si>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</si>
  <si>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</si>
  <si>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</si>
  <si>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</si>
  <si>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</si>
  <si>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</si>
  <si>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</si>
  <si>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</si>
  <si>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</si>
  <si>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</si>
  <si>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</si>
  <si>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</si>
  <si>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</si>
  <si>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</si>
  <si>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</si>
  <si>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</si>
  <si>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</si>
  <si>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</si>
  <si>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</si>
  <si>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</si>
  <si>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</si>
  <si>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</si>
  <si>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</si>
  <si>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</si>
  <si>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</si>
  <si>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</si>
  <si>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</si>
  <si>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</si>
  <si>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</si>
  <si>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</si>
  <si>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</si>
  <si>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</si>
  <si>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</si>
  <si>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</si>
  <si>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</si>
  <si>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</si>
  <si>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</si>
  <si>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</si>
  <si>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</si>
  <si>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</si>
  <si>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</si>
  <si>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</si>
  <si>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</si>
  <si>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</si>
  <si>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</si>
  <si>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</si>
  <si>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</si>
  <si>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</si>
  <si>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</si>
  <si>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</si>
  <si>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</si>
  <si>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</si>
  <si>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</si>
  <si>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</si>
  <si>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</si>
  <si>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</si>
  <si>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</si>
  <si>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</si>
  <si>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</si>
  <si>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</si>
  <si>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</si>
  <si>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</si>
  <si>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</si>
  <si>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</si>
  <si>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</si>
  <si>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</si>
  <si>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</si>
  <si>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</si>
  <si>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</si>
  <si>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</si>
  <si>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</si>
  <si>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</si>
  <si>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</si>
  <si>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</si>
  <si>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</si>
  <si>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</si>
  <si>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</si>
  <si>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</si>
  <si>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</si>
  <si>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</si>
  <si>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</si>
  <si>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</si>
  <si>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</si>
  <si>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</si>
  <si>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</si>
  <si>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</si>
  <si>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</si>
  <si>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</si>
  <si>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</si>
  <si>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</si>
  <si>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</si>
  <si>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</si>
  <si>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</si>
  <si>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</si>
  <si>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</si>
  <si>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</si>
  <si>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</si>
  <si>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</si>
  <si>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</si>
  <si>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</si>
  <si>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</si>
  <si>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</si>
  <si>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</si>
  <si>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</si>
  <si>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</si>
  <si>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</si>
  <si>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</si>
  <si>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</si>
  <si>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</si>
  <si>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</si>
  <si>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</si>
  <si>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</si>
  <si>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</si>
  <si>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</si>
  <si>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</si>
  <si>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</si>
  <si>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</si>
  <si>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</si>
  <si>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</si>
  <si>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</si>
  <si>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</si>
  <si>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</si>
  <si>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</si>
  <si>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</si>
  <si>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</si>
  <si>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</si>
  <si>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</si>
  <si>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</si>
  <si>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</si>
  <si>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</si>
  <si>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</si>
  <si>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</si>
  <si>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</si>
  <si>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</si>
  <si>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</si>
  <si>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</si>
  <si>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</si>
  <si>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</si>
  <si>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</si>
  <si>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</si>
  <si>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</si>
  <si>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</si>
  <si>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</si>
  <si>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</si>
  <si>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</si>
  <si>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</si>
  <si>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</si>
  <si>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</si>
  <si>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</si>
  <si>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</si>
  <si>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</si>
  <si>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</si>
  <si>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</si>
  <si>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</si>
  <si>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</si>
  <si>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</si>
  <si>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</si>
  <si>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</si>
  <si>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</si>
  <si>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</si>
  <si>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</si>
  <si>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</si>
  <si>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</si>
  <si>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</si>
  <si>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</si>
  <si>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</si>
  <si>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</si>
  <si>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</si>
  <si>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</si>
  <si>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</si>
  <si>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</si>
  <si>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</si>
  <si>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</si>
  <si>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</si>
  <si>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</si>
  <si>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</si>
  <si>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</si>
  <si>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</si>
  <si>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</si>
  <si>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</si>
  <si>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</si>
  <si>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</si>
  <si>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</si>
  <si>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</si>
  <si>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</si>
  <si>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</si>
  <si>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</si>
  <si>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</si>
  <si>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</si>
  <si>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</si>
  <si>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</si>
  <si>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</si>
  <si>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</si>
  <si>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</si>
  <si>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</si>
  <si>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</si>
  <si>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</si>
  <si>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</si>
  <si>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</si>
  <si>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</si>
  <si>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</si>
  <si>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</si>
  <si>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</si>
  <si>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</si>
  <si>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</si>
  <si>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</si>
  <si>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</si>
  <si>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</si>
  <si>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</si>
  <si>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</si>
  <si>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</si>
  <si>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</si>
  <si>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</si>
  <si>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</si>
  <si>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</si>
  <si>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</si>
  <si>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</si>
  <si>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</si>
  <si>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</si>
  <si>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</si>
  <si>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</si>
  <si>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</si>
  <si>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</si>
  <si>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</si>
  <si>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</si>
  <si>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</si>
  <si>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</si>
  <si>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</si>
  <si>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</si>
  <si>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</si>
  <si>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</si>
  <si>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</si>
  <si>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</si>
  <si>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</si>
  <si>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</si>
  <si>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</si>
  <si>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</si>
  <si>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</si>
  <si>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</si>
  <si>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</si>
  <si>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</si>
  <si>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</si>
  <si>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</si>
  <si>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</si>
  <si>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</si>
  <si>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</si>
  <si>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</si>
  <si>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</si>
  <si>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</si>
  <si>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</si>
  <si>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</si>
  <si>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</si>
  <si>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</si>
  <si>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</si>
  <si>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</si>
  <si>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</si>
  <si>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</si>
  <si>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</si>
  <si>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</si>
  <si>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</si>
  <si>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</si>
  <si>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</si>
  <si>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</si>
  <si>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</si>
  <si>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</si>
  <si>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</si>
  <si>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</si>
  <si>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</si>
  <si>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</si>
  <si>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</si>
  <si>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</si>
  <si>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</si>
  <si>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</si>
  <si>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</si>
  <si>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</si>
  <si>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</si>
  <si>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</si>
  <si>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</si>
  <si>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</si>
  <si>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</si>
  <si>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</si>
  <si>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</si>
  <si>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</si>
  <si>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</si>
  <si>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</si>
  <si>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</si>
  <si>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</si>
  <si>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</si>
  <si>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</si>
  <si>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</si>
  <si>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</si>
  <si>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</si>
  <si>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</si>
  <si>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</si>
  <si>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</si>
  <si>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</si>
  <si>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</si>
  <si>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</si>
  <si>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</si>
  <si>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</si>
  <si>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</si>
  <si>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</si>
  <si>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</si>
  <si>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</si>
  <si>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</si>
  <si>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</si>
  <si>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</si>
  <si>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</si>
  <si>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</si>
  <si>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</si>
  <si>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</si>
  <si>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</si>
  <si>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</si>
  <si>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</si>
  <si>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</si>
  <si>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</si>
  <si>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</si>
  <si>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</si>
  <si>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</si>
  <si>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</si>
  <si>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</si>
  <si>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</si>
  <si>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</si>
  <si>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</si>
  <si>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</si>
  <si>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</si>
  <si>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</si>
  <si>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</si>
  <si>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</si>
  <si>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</si>
  <si>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</si>
  <si>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</si>
  <si>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</si>
  <si>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</si>
  <si>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</si>
  <si>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</si>
  <si>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</si>
  <si>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</si>
  <si>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</si>
  <si>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</si>
  <si>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</si>
  <si>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</si>
  <si>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</si>
  <si>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</si>
  <si>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</si>
  <si>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</si>
  <si>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</si>
  <si>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</si>
  <si>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</si>
  <si>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</si>
  <si>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</si>
  <si>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</si>
  <si>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</si>
  <si>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</si>
  <si>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</si>
  <si>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</si>
  <si>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</si>
  <si>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</si>
  <si>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</si>
  <si>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</si>
  <si>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</si>
  <si>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</si>
  <si>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</si>
  <si>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</si>
  <si>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</si>
  <si>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</si>
  <si>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</si>
  <si>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</si>
  <si>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</si>
  <si>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</si>
  <si>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</si>
  <si>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</si>
  <si>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</si>
  <si>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</si>
  <si>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</si>
  <si>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</si>
  <si>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</si>
  <si>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</si>
  <si>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</si>
  <si>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</si>
  <si>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</si>
  <si>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</si>
  <si>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</si>
  <si>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</si>
  <si>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</si>
  <si>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</si>
  <si>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</si>
  <si>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</si>
  <si>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</si>
  <si>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</si>
  <si>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</si>
  <si>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</si>
  <si>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</si>
  <si>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</si>
  <si>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</si>
  <si>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</si>
  <si>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</si>
  <si>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</si>
  <si>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</si>
  <si>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</si>
  <si>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</si>
  <si>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</si>
  <si>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</si>
  <si>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</si>
  <si>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</si>
  <si>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</si>
  <si>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</si>
  <si>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</si>
  <si>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</si>
  <si>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</si>
  <si>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</si>
  <si>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</si>
  <si>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</si>
  <si>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</si>
  <si>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</si>
  <si>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</si>
  <si>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</si>
  <si>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</si>
  <si>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</si>
  <si>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</si>
  <si>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</si>
  <si>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</si>
  <si>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</si>
  <si>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</si>
  <si>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</si>
  <si>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</si>
  <si>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</si>
  <si>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</si>
  <si>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</si>
  <si>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</si>
  <si>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</si>
  <si>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</si>
  <si>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</si>
  <si>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</si>
  <si>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</si>
  <si>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</si>
  <si>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</si>
  <si>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</si>
  <si>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</si>
  <si>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</si>
  <si>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</si>
  <si>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</si>
  <si>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</si>
  <si>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</si>
  <si>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</si>
  <si>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</si>
  <si>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</si>
  <si>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</si>
  <si>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</si>
  <si>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</si>
  <si>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</si>
  <si>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</si>
  <si>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</si>
  <si>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</si>
  <si>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</si>
  <si>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</si>
  <si>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</si>
  <si>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</si>
  <si>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</si>
  <si>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</si>
  <si>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</si>
  <si>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</si>
  <si>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</si>
  <si>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</si>
  <si>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</si>
  <si>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</si>
  <si>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</si>
  <si>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</si>
  <si>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</si>
  <si>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</si>
  <si>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</si>
  <si>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</si>
  <si>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</si>
  <si>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</si>
  <si>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</si>
  <si>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</si>
  <si>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</si>
  <si>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</si>
  <si>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</si>
  <si>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</si>
  <si>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</si>
  <si>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</si>
  <si>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</si>
  <si>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</si>
  <si>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</si>
  <si>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</si>
  <si>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</si>
  <si>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</si>
  <si>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</si>
  <si>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</si>
  <si>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</si>
  <si>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</si>
  <si>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</si>
  <si>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</si>
  <si>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</si>
  <si>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</si>
  <si>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</si>
  <si>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</si>
  <si>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</si>
  <si>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</si>
  <si>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</si>
  <si>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</si>
  <si>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</si>
  <si>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</si>
  <si>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</si>
  <si>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</si>
  <si>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</si>
  <si>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</si>
  <si>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</si>
  <si>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</si>
  <si>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</si>
  <si>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</si>
  <si>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</si>
  <si>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</si>
  <si>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</si>
  <si>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</si>
  <si>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</si>
  <si>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</si>
  <si>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</si>
  <si>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</si>
  <si>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</si>
  <si>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</si>
  <si>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</si>
  <si>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</si>
  <si>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</si>
  <si>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</si>
  <si>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</si>
  <si>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</si>
  <si>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</si>
  <si>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</si>
  <si>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</si>
  <si>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</si>
  <si>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</si>
  <si>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</si>
  <si>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</si>
  <si>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</si>
  <si>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</si>
  <si>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</si>
  <si>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</si>
  <si>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</si>
  <si>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</si>
  <si>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</si>
  <si>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</si>
  <si>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</si>
  <si>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</si>
  <si>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</si>
  <si>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</si>
  <si>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</si>
  <si>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</si>
  <si>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</si>
  <si>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</si>
  <si>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</si>
  <si>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</si>
  <si>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</si>
  <si>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</si>
  <si>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</si>
  <si>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</si>
  <si>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</si>
  <si>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</si>
  <si>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</si>
  <si>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</si>
  <si>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</si>
  <si>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</si>
  <si>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</si>
  <si>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</si>
  <si>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</si>
  <si>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</si>
  <si>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</si>
  <si>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</si>
  <si>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</si>
  <si>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</si>
  <si>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</si>
  <si>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</si>
  <si>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</si>
  <si>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</si>
  <si>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</si>
  <si>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</si>
  <si>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</si>
  <si>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</si>
  <si>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</si>
  <si>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</si>
  <si>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</si>
  <si>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</si>
  <si>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</si>
  <si>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</si>
  <si>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</si>
  <si>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</si>
  <si>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</si>
  <si>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</si>
  <si>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</si>
  <si>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</si>
  <si>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</si>
  <si>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</si>
  <si>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</si>
  <si>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</si>
  <si>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</si>
  <si>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</si>
  <si>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</si>
  <si>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</si>
  <si>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</si>
  <si>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</si>
  <si>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</si>
  <si>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</si>
  <si>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</si>
  <si>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</si>
  <si>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</si>
  <si>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</si>
  <si>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</si>
  <si>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</si>
  <si>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</si>
  <si>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</si>
  <si>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</si>
  <si>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</si>
  <si>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</si>
  <si>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</si>
  <si>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</si>
  <si>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</si>
  <si>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</si>
  <si>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</si>
  <si>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</si>
  <si>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</si>
  <si>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</si>
  <si>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</si>
  <si>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</si>
  <si>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</si>
  <si>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</si>
  <si>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</si>
  <si>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</si>
  <si>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</si>
  <si>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</si>
  <si>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</si>
  <si>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</si>
  <si>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</si>
  <si>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</si>
  <si>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</si>
  <si>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</si>
  <si>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</si>
  <si>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</si>
  <si>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</si>
  <si>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</si>
  <si>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</si>
  <si>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</si>
  <si>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</si>
  <si>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</si>
  <si>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</si>
  <si>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</si>
  <si>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</si>
  <si>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</si>
  <si>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</si>
  <si>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</si>
  <si>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</si>
  <si>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</si>
  <si>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</si>
  <si>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</si>
  <si>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</si>
  <si>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</si>
  <si>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</si>
  <si>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</si>
  <si>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</si>
  <si>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</si>
  <si>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</si>
  <si>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</si>
  <si>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</si>
  <si>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</si>
  <si>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</si>
  <si>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</si>
  <si>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</si>
  <si>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</si>
  <si>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</si>
  <si>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</si>
  <si>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</si>
  <si>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</si>
  <si>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</si>
  <si>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</si>
  <si>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</si>
  <si>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</si>
  <si>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</si>
  <si>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</si>
  <si>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</si>
  <si>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</si>
  <si>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</si>
  <si>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</si>
  <si>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</si>
  <si>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</si>
  <si>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</si>
  <si>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</si>
  <si>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</si>
  <si>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</si>
  <si>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</si>
  <si>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</si>
  <si>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</si>
  <si>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</si>
  <si>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</si>
  <si>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</si>
  <si>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</si>
  <si>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</si>
  <si>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</si>
  <si>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</si>
  <si>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</si>
  <si>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</si>
  <si>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</si>
  <si>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</si>
  <si>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</si>
  <si>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</si>
  <si>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</si>
  <si>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</si>
  <si>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</si>
  <si>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</si>
  <si>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</si>
  <si>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</si>
  <si>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</si>
  <si>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</si>
  <si>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</si>
  <si>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</si>
  <si>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</si>
  <si>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</si>
  <si>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</si>
  <si>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</si>
  <si>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</si>
  <si>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</si>
  <si>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</si>
  <si>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</si>
  <si>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</si>
  <si>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</si>
  <si>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</si>
  <si>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</si>
  <si>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</si>
  <si>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</si>
  <si>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</si>
  <si>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</si>
  <si>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</si>
  <si>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</si>
  <si>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</si>
  <si>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</si>
  <si>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</si>
  <si>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</si>
  <si>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</si>
  <si>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</si>
  <si>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</si>
  <si>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</si>
  <si>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</si>
  <si>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</si>
  <si>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</si>
  <si>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</si>
  <si>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</si>
  <si>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</si>
  <si>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</si>
  <si>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</si>
  <si>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</si>
  <si>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</si>
  <si>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</si>
  <si>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</si>
  <si>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</si>
  <si>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</si>
  <si>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</si>
  <si>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</si>
  <si>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</si>
  <si>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</si>
  <si>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</si>
  <si>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</si>
  <si>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</si>
  <si>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</si>
  <si>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</si>
  <si>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</si>
  <si>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</si>
  <si>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</si>
  <si>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</si>
  <si>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</si>
  <si>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</si>
  <si>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</si>
  <si>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</si>
  <si>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</si>
  <si>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</si>
  <si>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</si>
  <si>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</si>
  <si>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</si>
  <si>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</si>
  <si>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</si>
  <si>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</si>
  <si>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</si>
  <si>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</si>
  <si>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</si>
  <si>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</si>
  <si>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</si>
  <si>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</si>
  <si>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</si>
  <si>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</si>
  <si>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</si>
  <si>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</si>
  <si>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</si>
  <si>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</si>
  <si>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</si>
  <si>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</si>
  <si>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</si>
  <si>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</si>
  <si>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</si>
  <si>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</si>
  <si>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</si>
  <si>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</si>
  <si>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</si>
  <si>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</si>
  <si>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</si>
  <si>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</si>
  <si>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</si>
  <si>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</si>
  <si>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</si>
  <si>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</si>
  <si>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</si>
  <si>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</si>
  <si>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</si>
  <si>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</si>
  <si>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</si>
  <si>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</si>
  <si>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</si>
  <si>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</si>
  <si>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</si>
  <si>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</si>
  <si>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</si>
  <si>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</si>
  <si>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</si>
  <si>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</si>
  <si>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</si>
  <si>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</si>
  <si>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</si>
  <si>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</si>
  <si>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</si>
  <si>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</si>
  <si>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</si>
  <si>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</si>
  <si>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</si>
  <si>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</si>
  <si>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</si>
  <si>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</si>
  <si>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</si>
  <si>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</si>
  <si>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</si>
  <si>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</si>
  <si>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</si>
  <si>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</si>
  <si>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</si>
  <si>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</si>
  <si>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</si>
  <si>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</si>
  <si>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</si>
  <si>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</si>
  <si>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</si>
  <si>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</si>
  <si>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</si>
  <si>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</si>
  <si>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</si>
  <si>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</si>
  <si>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</si>
  <si>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</si>
  <si>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</si>
  <si>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</si>
  <si>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</si>
  <si>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</si>
  <si>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</si>
  <si>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</si>
  <si>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</si>
  <si>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</si>
  <si>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</si>
  <si>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</si>
  <si>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</si>
  <si>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</si>
  <si>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</si>
  <si>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</si>
  <si>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</si>
  <si>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</si>
  <si>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</si>
  <si>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</si>
  <si>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</si>
  <si>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</si>
  <si>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</si>
  <si>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</si>
  <si>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</si>
  <si>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</si>
  <si>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</si>
  <si>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</si>
  <si>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</si>
  <si>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</si>
  <si>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</si>
  <si>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</si>
  <si>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</si>
  <si>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</si>
  <si>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</si>
  <si>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</si>
  <si>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</si>
  <si>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</si>
  <si>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</si>
  <si>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</si>
  <si>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</si>
  <si>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</si>
  <si>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</si>
  <si>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</si>
  <si>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</si>
  <si>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</si>
  <si>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</si>
  <si>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</si>
  <si>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</si>
  <si>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</si>
  <si>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</si>
  <si>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</si>
  <si>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</si>
  <si>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</si>
  <si>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</si>
  <si>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</si>
  <si>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</si>
  <si>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</si>
  <si>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</si>
  <si>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</si>
  <si>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</si>
  <si>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</si>
  <si>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</si>
  <si>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</si>
  <si>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</si>
  <si>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</si>
  <si>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</si>
  <si>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</si>
  <si>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</si>
  <si>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</si>
  <si>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</si>
  <si>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</si>
  <si>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</si>
  <si>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</si>
  <si>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</si>
  <si>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</si>
  <si>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</si>
  <si>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</si>
  <si>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</si>
  <si>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</si>
  <si>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</si>
  <si>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</si>
  <si>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</si>
  <si>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</si>
  <si>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</si>
  <si>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</si>
  <si>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</si>
  <si>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</si>
  <si>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</si>
  <si>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</si>
  <si>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</si>
  <si>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</si>
  <si>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</si>
  <si>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</si>
  <si>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</si>
  <si>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</si>
  <si>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</si>
  <si>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</si>
  <si>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</si>
  <si>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</si>
  <si>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</si>
  <si>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</si>
  <si>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</si>
  <si>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</si>
  <si>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</si>
  <si>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</si>
  <si>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</si>
  <si>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</si>
  <si>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</si>
  <si>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</si>
  <si>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</si>
  <si>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</si>
  <si>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</si>
  <si>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</si>
  <si>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</si>
  <si>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</si>
  <si>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</si>
  <si>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</si>
  <si>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</si>
  <si>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</si>
  <si>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</si>
  <si>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</si>
  <si>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</si>
  <si>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</si>
  <si>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</si>
  <si>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</si>
  <si>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</si>
  <si>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</si>
  <si>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</si>
  <si>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</si>
  <si>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</si>
  <si>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</si>
  <si>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</si>
  <si>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</si>
  <si>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</si>
  <si>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</si>
  <si>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</si>
  <si>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</si>
  <si>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</si>
  <si>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</si>
  <si>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</si>
  <si>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</si>
  <si>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</si>
  <si>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</si>
  <si>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</si>
  <si>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</si>
  <si>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</si>
  <si>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</si>
  <si>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</si>
  <si>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</si>
  <si>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</si>
  <si>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</si>
  <si>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</si>
  <si>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</si>
  <si>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</si>
  <si>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</si>
  <si>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</si>
  <si>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</si>
  <si>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</si>
  <si>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</si>
  <si>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</si>
  <si>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</si>
  <si>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</si>
  <si>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</si>
  <si>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</si>
  <si>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</si>
  <si>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</si>
  <si>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</si>
  <si>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</si>
  <si>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</si>
  <si>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</si>
  <si>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</si>
  <si>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</si>
  <si>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</si>
  <si>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</si>
  <si>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</si>
  <si>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</si>
  <si>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</si>
  <si>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</si>
  <si>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</si>
  <si>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</si>
  <si>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</si>
  <si>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</si>
  <si>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</si>
  <si>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</si>
  <si>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</si>
  <si>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</si>
  <si>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</si>
  <si>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</si>
  <si>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</si>
  <si>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</si>
  <si>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</si>
  <si>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</si>
  <si>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</si>
  <si>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</si>
  <si>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</si>
  <si>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</si>
  <si>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</si>
  <si>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</si>
  <si>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</si>
  <si>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</si>
  <si>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</si>
  <si>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</si>
  <si>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</si>
  <si>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</si>
  <si>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</si>
  <si>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</si>
  <si>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</si>
  <si>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</si>
  <si>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</si>
  <si>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</si>
  <si>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</si>
  <si>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</si>
  <si>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</si>
  <si>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</si>
  <si>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</si>
  <si>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</si>
  <si>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</si>
  <si>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</si>
  <si>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</si>
  <si>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</si>
  <si>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</si>
  <si>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</si>
  <si>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</si>
  <si>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</si>
  <si>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</si>
  <si>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</si>
  <si>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</si>
  <si>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</si>
  <si>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</si>
  <si>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</si>
  <si>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</si>
  <si>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</si>
  <si>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</si>
  <si>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</si>
  <si>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</si>
  <si>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</si>
  <si>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</si>
  <si>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</si>
  <si>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</si>
  <si>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</si>
  <si>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</si>
  <si>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</si>
  <si>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</si>
  <si>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</si>
  <si>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</si>
  <si>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</si>
  <si>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</si>
  <si>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</si>
  <si>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</si>
  <si>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</si>
  <si>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</si>
  <si>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</si>
  <si>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</si>
  <si>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</si>
  <si>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</si>
  <si>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</si>
  <si>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</si>
  <si>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</si>
  <si>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</si>
  <si>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</si>
  <si>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</si>
  <si>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</si>
  <si>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</si>
  <si>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</si>
  <si>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</si>
  <si>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</si>
  <si>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</si>
  <si>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</si>
  <si>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</si>
  <si>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</si>
  <si>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</si>
  <si>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</si>
  <si>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</si>
  <si>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</si>
  <si>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</si>
  <si>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</si>
  <si>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</si>
  <si>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</si>
  <si>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</si>
  <si>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</si>
  <si>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</si>
  <si>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</si>
  <si>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</si>
  <si>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</si>
  <si>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</si>
  <si>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</si>
  <si>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</si>
  <si>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</si>
  <si>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</si>
  <si>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</si>
  <si>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</si>
  <si>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</si>
  <si>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</si>
  <si>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</si>
  <si>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</si>
  <si>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</si>
  <si>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</si>
  <si>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</si>
  <si>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</si>
  <si>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</si>
  <si>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</si>
  <si>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</si>
  <si>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</si>
  <si>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</si>
  <si>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</si>
  <si>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</si>
  <si>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</si>
  <si>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</si>
  <si>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</si>
  <si>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</si>
  <si>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</si>
  <si>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</si>
  <si>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</si>
  <si>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</si>
  <si>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</si>
  <si>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</si>
  <si>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</si>
  <si>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</si>
  <si>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</si>
  <si>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</si>
  <si>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</si>
  <si>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</si>
  <si>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</si>
  <si>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</si>
  <si>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</si>
  <si>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</si>
  <si>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</si>
  <si>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</si>
  <si>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</si>
  <si>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</si>
  <si>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</si>
  <si>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</si>
  <si>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</si>
  <si>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</si>
  <si>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</si>
  <si>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</si>
  <si>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</si>
  <si>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</si>
  <si>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</si>
  <si>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</si>
  <si>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</si>
  <si>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</si>
  <si>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</si>
  <si>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</si>
  <si>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</si>
  <si>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</si>
  <si>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</si>
  <si>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</si>
  <si>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</si>
  <si>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</si>
  <si>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</si>
  <si>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</si>
  <si>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</si>
  <si>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</si>
  <si>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</si>
  <si>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</si>
  <si>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</si>
  <si>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</si>
  <si>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</si>
  <si>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</si>
  <si>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</si>
  <si>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</si>
  <si>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</si>
  <si>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</si>
  <si>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</si>
  <si>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</si>
  <si>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</si>
  <si>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</si>
  <si>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</si>
  <si>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</si>
  <si>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</si>
  <si>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</si>
  <si>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</si>
  <si>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</si>
  <si>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</si>
  <si>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</si>
  <si>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</si>
  <si>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</si>
  <si>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</si>
  <si>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</si>
  <si>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</si>
  <si>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</si>
  <si>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</si>
  <si>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</si>
  <si>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</si>
  <si>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</si>
  <si>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</si>
  <si>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</si>
  <si>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</si>
  <si>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</si>
  <si>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</si>
  <si>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</si>
  <si>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</si>
  <si>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</si>
  <si>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</si>
  <si>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</si>
  <si>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</si>
  <si>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</si>
  <si>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</si>
  <si>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</si>
  <si>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</si>
  <si>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</si>
  <si>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</si>
  <si>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</si>
  <si>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</si>
  <si>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</si>
  <si>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</si>
  <si>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</si>
  <si>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</si>
  <si>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</si>
  <si>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</si>
  <si>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</si>
  <si>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</si>
  <si>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</si>
  <si>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</si>
  <si>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</si>
  <si>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</si>
  <si>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</si>
  <si>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</si>
  <si>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</si>
  <si>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</si>
  <si>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</si>
  <si>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</si>
  <si>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</si>
  <si>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</si>
  <si>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</si>
  <si>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</si>
  <si>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</si>
  <si>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</si>
  <si>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</si>
  <si>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</si>
  <si>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</si>
  <si>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</si>
  <si>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</si>
  <si>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</si>
  <si>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</si>
  <si>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</si>
  <si>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</si>
  <si>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</si>
  <si>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</si>
  <si>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</si>
  <si>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</si>
  <si>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</si>
  <si>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</si>
  <si>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</si>
  <si>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</si>
  <si>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</si>
  <si>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</si>
  <si>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</si>
  <si>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</si>
  <si>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</si>
  <si>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</si>
  <si>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</si>
  <si>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</si>
  <si>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</si>
  <si>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</si>
  <si>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</si>
  <si>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</si>
  <si>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</si>
  <si>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</si>
  <si>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</si>
  <si>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</si>
  <si>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</si>
  <si>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</si>
  <si>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</si>
  <si>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</si>
  <si>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</si>
  <si>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</si>
  <si>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</si>
  <si>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</si>
  <si>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</si>
  <si>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</si>
  <si>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</si>
  <si>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</si>
  <si>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</si>
  <si>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</si>
  <si>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</si>
  <si>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</si>
  <si>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</si>
  <si>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</si>
  <si>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</si>
  <si>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</si>
  <si>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</si>
  <si>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</si>
  <si>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</si>
  <si>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</si>
  <si>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</si>
  <si>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</si>
  <si>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</si>
  <si>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</si>
  <si>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</si>
  <si>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</si>
  <si>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</si>
  <si>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</si>
  <si>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</si>
  <si>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</si>
  <si>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</si>
  <si>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</si>
  <si>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</si>
  <si>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</si>
  <si>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</si>
  <si>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</si>
  <si>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</si>
  <si>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</si>
  <si>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</si>
  <si>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</si>
  <si>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</si>
  <si>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</si>
  <si>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</si>
  <si>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</si>
  <si>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</si>
  <si>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</si>
  <si>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</si>
  <si>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</si>
  <si>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</si>
  <si>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</si>
  <si>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</si>
  <si>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</si>
  <si>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</si>
  <si>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</si>
  <si>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</si>
  <si>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</si>
  <si>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</si>
  <si>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</si>
  <si>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</si>
  <si>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</si>
  <si>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</si>
  <si>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</si>
  <si>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</si>
  <si>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</si>
  <si>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</si>
  <si>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</si>
  <si>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</si>
  <si>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</si>
  <si>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</si>
  <si>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</si>
  <si>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</si>
  <si>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</si>
  <si>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</si>
  <si>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</si>
  <si>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</si>
  <si>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</si>
  <si>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</si>
  <si>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</si>
  <si>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</si>
  <si>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</si>
  <si>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</si>
  <si>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</si>
  <si>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</si>
  <si>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</si>
  <si>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</si>
  <si>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</si>
  <si>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</si>
  <si>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</si>
  <si>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</si>
  <si>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</si>
  <si>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</si>
  <si>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</si>
  <si>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</si>
  <si>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</si>
  <si>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</si>
  <si>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</si>
  <si>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</si>
  <si>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</si>
  <si>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</si>
  <si>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</si>
  <si>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</si>
  <si>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</si>
  <si>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</si>
  <si>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</si>
  <si>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</si>
  <si>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</si>
  <si>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</si>
  <si>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</si>
  <si>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</si>
  <si>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</si>
  <si>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</si>
  <si>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</si>
  <si>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</si>
  <si>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</si>
  <si>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</si>
  <si>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</si>
  <si>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</si>
  <si>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</si>
  <si>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</si>
  <si>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</si>
  <si>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</si>
  <si>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</si>
  <si>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</si>
  <si>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</si>
  <si>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</si>
  <si>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</si>
  <si>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</si>
  <si>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</si>
  <si>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</si>
  <si>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</si>
  <si>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</si>
  <si>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</si>
  <si>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</si>
  <si>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</si>
  <si>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</si>
  <si>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</si>
  <si>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</si>
  <si>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</si>
  <si>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</si>
  <si>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</si>
  <si>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</si>
  <si>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</si>
  <si>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</si>
  <si>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</si>
  <si>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</si>
  <si>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</si>
  <si>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</si>
  <si>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</si>
  <si>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</si>
  <si>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</si>
  <si>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</si>
  <si>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</si>
  <si>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</si>
  <si>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</si>
  <si>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</si>
  <si>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</si>
  <si>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</si>
  <si>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</si>
  <si>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</si>
  <si>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</si>
  <si>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</si>
  <si>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</si>
  <si>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</si>
  <si>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</si>
  <si>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</si>
  <si>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</si>
  <si>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</si>
  <si>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</si>
  <si>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</si>
  <si>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</si>
  <si>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</si>
  <si>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</si>
  <si>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</si>
  <si>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</si>
  <si>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</si>
  <si>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</si>
  <si>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</si>
  <si>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</si>
  <si>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</si>
  <si>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</si>
  <si>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</si>
  <si>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</si>
  <si>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</si>
  <si>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</si>
  <si>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</si>
  <si>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</si>
  <si>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</si>
  <si>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</si>
  <si>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</si>
  <si>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</si>
  <si>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</si>
  <si>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</si>
  <si>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</si>
  <si>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</si>
  <si>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</si>
  <si>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</si>
  <si>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</si>
  <si>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</si>
  <si>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</si>
  <si>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</si>
  <si>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</si>
  <si>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</si>
  <si>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</si>
  <si>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</si>
  <si>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</si>
  <si>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</si>
  <si>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</si>
  <si>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</si>
  <si>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</si>
  <si>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</si>
  <si>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</si>
  <si>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</si>
  <si>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</si>
  <si>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</si>
  <si>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</si>
  <si>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</si>
  <si>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</si>
  <si>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</si>
  <si>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</si>
  <si>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</si>
  <si>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</si>
  <si>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</si>
  <si>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</si>
  <si>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</si>
  <si>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</si>
  <si>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</si>
  <si>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</si>
  <si>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</si>
  <si>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</si>
  <si>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</si>
  <si>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</si>
  <si>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</si>
  <si>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</si>
  <si>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</si>
  <si>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</si>
  <si>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</si>
  <si>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</si>
  <si>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</si>
  <si>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</si>
  <si>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</si>
  <si>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</si>
  <si>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</si>
  <si>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</si>
  <si>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</si>
  <si>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</si>
  <si>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</si>
  <si>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</si>
  <si>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</si>
  <si>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</si>
  <si>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</si>
  <si>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</si>
  <si>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</si>
  <si>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</si>
  <si>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</si>
  <si>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</si>
  <si>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</si>
  <si>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</si>
  <si>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</si>
  <si>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</si>
  <si>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</si>
  <si>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</si>
  <si>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</si>
  <si>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</si>
  <si>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</si>
  <si>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</si>
  <si>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</si>
  <si>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</si>
  <si>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</si>
  <si>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</si>
  <si>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</si>
  <si>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</si>
  <si>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</si>
  <si>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</si>
  <si>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</si>
  <si>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</si>
  <si>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</si>
  <si>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</si>
  <si>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</si>
  <si>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</si>
  <si>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</si>
  <si>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</si>
  <si>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</si>
  <si>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</si>
  <si>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</si>
  <si>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</si>
  <si>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</si>
  <si>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</si>
  <si>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</si>
  <si>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</si>
  <si>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</si>
  <si>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</si>
  <si>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</si>
  <si>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</si>
  <si>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</si>
  <si>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</si>
  <si>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</si>
  <si>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</si>
  <si>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</si>
  <si>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</si>
  <si>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</si>
  <si>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</si>
  <si>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</si>
  <si>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</si>
  <si>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</si>
  <si>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</si>
  <si>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</si>
  <si>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</si>
  <si>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</si>
  <si>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</si>
  <si>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</si>
  <si>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</si>
  <si>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</si>
  <si>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</si>
  <si>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</si>
  <si>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</si>
  <si>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</si>
  <si>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</si>
  <si>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</si>
  <si>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</si>
  <si>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</si>
  <si>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</si>
  <si>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</si>
  <si>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</si>
  <si>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</si>
  <si>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</si>
  <si>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</si>
  <si>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</si>
  <si>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</si>
  <si>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</si>
  <si>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</si>
  <si>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</si>
  <si>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</si>
  <si>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</si>
  <si>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</si>
  <si>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</si>
  <si>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</si>
  <si>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</si>
  <si>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</si>
  <si>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</si>
  <si>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</si>
  <si>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</si>
  <si>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</si>
  <si>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</si>
  <si>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</si>
  <si>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</si>
  <si>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</si>
  <si>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</si>
  <si>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</si>
  <si>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</si>
  <si>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</si>
  <si>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</si>
  <si>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</si>
  <si>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</si>
  <si>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</si>
  <si>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</si>
  <si>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</si>
  <si>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</si>
  <si>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</si>
  <si>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</si>
  <si>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</si>
  <si>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</si>
  <si>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</si>
  <si>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</si>
  <si>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</si>
  <si>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</si>
  <si>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</si>
  <si>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</si>
  <si>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</si>
  <si>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</si>
  <si>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</si>
  <si>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</si>
  <si>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</si>
  <si>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</si>
  <si>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</si>
  <si>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</si>
  <si>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</si>
  <si>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</si>
  <si>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</si>
  <si>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</si>
  <si>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</si>
  <si>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</si>
  <si>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</si>
  <si>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</si>
  <si>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</si>
  <si>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</si>
  <si>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</si>
  <si>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</si>
  <si>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</si>
  <si>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</si>
  <si>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</si>
  <si>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</si>
  <si>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</si>
  <si>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</si>
  <si>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</si>
  <si>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</si>
  <si>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</si>
  <si>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</si>
  <si>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</si>
  <si>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</si>
  <si>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</si>
  <si>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</si>
  <si>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</si>
  <si>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</si>
  <si>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</si>
  <si>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</si>
  <si>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</si>
  <si>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</si>
  <si>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</si>
  <si>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</si>
  <si>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</si>
  <si>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</si>
  <si>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</si>
  <si>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</si>
  <si>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</si>
  <si>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</si>
  <si>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</si>
  <si>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</si>
  <si>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</si>
  <si>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</si>
  <si>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</si>
  <si>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</si>
  <si>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</si>
  <si>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</si>
  <si>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</si>
  <si>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</si>
  <si>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</si>
  <si>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</si>
  <si>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</si>
  <si>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</si>
  <si>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</si>
  <si>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</si>
  <si>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</si>
  <si>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</si>
  <si>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</si>
  <si>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</si>
  <si>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</si>
  <si>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</si>
  <si>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</si>
  <si>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</si>
  <si>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</si>
  <si>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</si>
  <si>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</si>
  <si>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</si>
  <si>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</si>
  <si>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</si>
  <si>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</si>
  <si>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</si>
  <si>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</si>
  <si>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</si>
  <si>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</si>
  <si>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</si>
  <si>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</si>
  <si>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</si>
  <si>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</si>
  <si>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</si>
  <si>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</si>
  <si>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</si>
  <si>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</si>
  <si>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</si>
  <si>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</si>
  <si>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</si>
  <si>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</si>
  <si>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</si>
  <si>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</si>
  <si>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</si>
  <si>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</si>
  <si>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</si>
  <si>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</si>
  <si>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</si>
  <si>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</si>
  <si>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</si>
  <si>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</si>
  <si>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</si>
  <si>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</si>
  <si>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</si>
  <si>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</si>
  <si>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</si>
  <si>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</si>
  <si>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</si>
  <si>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</si>
  <si>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</si>
  <si>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</si>
  <si>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</si>
  <si>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</si>
  <si>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</si>
  <si>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</si>
  <si>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</si>
  <si>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</si>
  <si>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</si>
  <si>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</si>
  <si>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</si>
  <si>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</si>
  <si>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</si>
  <si>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</si>
  <si>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</si>
  <si>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</si>
  <si>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</si>
  <si>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</si>
  <si>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</si>
  <si>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</si>
  <si>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</si>
  <si>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</si>
  <si>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</si>
  <si>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</si>
  <si>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</si>
  <si>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</si>
  <si>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</si>
  <si>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</si>
  <si>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</si>
  <si>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</si>
  <si>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</si>
  <si>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</si>
  <si>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</si>
  <si>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</si>
  <si>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</si>
  <si>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</si>
  <si>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</si>
  <si>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</si>
  <si>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</si>
  <si>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</si>
  <si>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</si>
  <si>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</si>
  <si>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</si>
  <si>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</si>
  <si>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</si>
  <si>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</si>
  <si>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</si>
  <si>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</si>
  <si>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</si>
  <si>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</si>
  <si>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</si>
  <si>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</si>
  <si>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</si>
  <si>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</si>
  <si>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</si>
  <si>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</si>
  <si>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</si>
  <si>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</si>
  <si>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</si>
  <si>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</si>
  <si>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</si>
  <si>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</si>
  <si>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</si>
  <si>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</si>
  <si>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</si>
  <si>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</si>
  <si>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</si>
  <si>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</si>
  <si>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</si>
  <si>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</si>
  <si>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</si>
  <si>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</si>
  <si>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</si>
  <si>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</si>
  <si>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</si>
  <si>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</si>
  <si>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</si>
  <si>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</si>
  <si>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</si>
  <si>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</si>
  <si>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</si>
  <si>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</si>
  <si>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</si>
  <si>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</si>
  <si>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</si>
  <si>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</si>
  <si>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</si>
  <si>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</si>
  <si>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</si>
  <si>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</si>
  <si>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</si>
  <si>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</si>
  <si>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</si>
  <si>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</si>
  <si>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</si>
  <si>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</si>
  <si>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</si>
  <si>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</si>
  <si>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</si>
  <si>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</si>
  <si>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</si>
  <si>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</si>
  <si>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</si>
  <si>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</si>
  <si>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</si>
  <si>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</si>
  <si>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</si>
  <si>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</si>
  <si>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</si>
  <si>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</si>
  <si>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</si>
  <si>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</si>
  <si>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</si>
  <si>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</si>
  <si>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</si>
  <si>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</si>
  <si>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</si>
  <si>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</si>
  <si>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</si>
  <si>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</si>
  <si>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</si>
  <si>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</si>
  <si>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</si>
  <si>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</si>
  <si>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</si>
  <si>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</si>
  <si>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</si>
  <si>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</si>
  <si>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</si>
  <si>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</si>
  <si>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</si>
  <si>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</si>
  <si>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</si>
  <si>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</si>
  <si>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</si>
  <si>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</si>
  <si>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</si>
  <si>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</si>
  <si>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</si>
  <si>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</si>
  <si>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</si>
  <si>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</si>
  <si>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</si>
  <si>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</si>
  <si>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</si>
  <si>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</si>
  <si>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</si>
  <si>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</si>
  <si>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</si>
  <si>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</si>
  <si>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</si>
  <si>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</si>
  <si>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</si>
  <si>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</si>
  <si>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</si>
  <si>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</si>
  <si>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</si>
  <si>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</si>
  <si>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</si>
  <si>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</si>
  <si>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</si>
  <si>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</si>
  <si>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</si>
  <si>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</si>
  <si>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</si>
  <si>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</si>
  <si>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</si>
  <si>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</si>
  <si>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</si>
  <si>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</si>
  <si>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</si>
  <si>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</si>
  <si>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</si>
  <si>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</si>
  <si>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</si>
  <si>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</si>
  <si>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</si>
  <si>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</si>
  <si>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</si>
  <si>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</si>
  <si>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</si>
  <si>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</si>
  <si>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</si>
  <si>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</si>
  <si>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</si>
  <si>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</si>
  <si>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</si>
  <si>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</si>
  <si>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</si>
  <si>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</si>
  <si>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</si>
  <si>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</si>
  <si>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</si>
  <si>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</si>
  <si>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</si>
  <si>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</si>
  <si>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</si>
  <si>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</si>
  <si>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</si>
  <si>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</si>
  <si>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</si>
  <si>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</si>
  <si>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</si>
  <si>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</si>
  <si>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</si>
  <si>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</si>
  <si>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</si>
  <si>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</si>
  <si>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</si>
  <si>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</si>
  <si>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</si>
  <si>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</si>
  <si>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</si>
  <si>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</si>
  <si>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</si>
  <si>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</si>
  <si>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</si>
  <si>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</si>
  <si>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</si>
  <si>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</si>
  <si>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</si>
  <si>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</si>
  <si>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</si>
  <si>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</si>
  <si>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</si>
  <si>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</si>
  <si>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</si>
  <si>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</si>
  <si>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</si>
  <si>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</si>
  <si>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</si>
  <si>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</si>
  <si>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</si>
  <si>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</si>
  <si>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</si>
  <si>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</si>
  <si>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</si>
  <si>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</si>
  <si>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</si>
  <si>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</si>
  <si>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</si>
  <si>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</si>
  <si>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</si>
  <si>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</si>
  <si>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</si>
  <si>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</si>
  <si>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</si>
  <si>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</si>
  <si>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</si>
  <si>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</si>
  <si>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</si>
  <si>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</si>
  <si>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</si>
  <si>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</si>
  <si>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</si>
  <si>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</si>
  <si>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</si>
  <si>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</si>
  <si>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</si>
  <si>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</si>
  <si>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</si>
  <si>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</si>
  <si>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</si>
  <si>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</si>
  <si>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</si>
  <si>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</si>
  <si>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</si>
  <si>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</si>
  <si>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</si>
  <si>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</si>
  <si>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</si>
  <si>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</si>
  <si>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</si>
  <si>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</si>
  <si>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</si>
  <si>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</si>
  <si>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</si>
  <si>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</si>
  <si>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</si>
  <si>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</si>
  <si>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</si>
  <si>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</si>
  <si>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</si>
  <si>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</si>
  <si>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</si>
  <si>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</si>
  <si>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</si>
  <si>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</si>
  <si>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</si>
  <si>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</si>
  <si>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</si>
  <si>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</si>
  <si>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</si>
  <si>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</si>
  <si>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</si>
  <si>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</si>
  <si>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</si>
  <si>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</si>
  <si>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</si>
  <si>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</si>
  <si>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</si>
  <si>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</si>
  <si>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</si>
  <si>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</si>
  <si>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</si>
  <si>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</si>
  <si>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</si>
  <si>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</si>
  <si>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</si>
  <si>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</si>
  <si>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</si>
  <si>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</si>
  <si>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</si>
  <si>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</si>
  <si>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</si>
  <si>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</si>
  <si>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</si>
  <si>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</si>
  <si>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</si>
  <si>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</si>
  <si>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</si>
  <si>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</si>
  <si>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</si>
  <si>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</si>
  <si>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</si>
  <si>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</si>
  <si>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</si>
  <si>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</si>
  <si>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</si>
  <si>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</si>
  <si>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</si>
  <si>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</si>
  <si>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</si>
  <si>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</si>
  <si>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</si>
  <si>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</si>
  <si>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</si>
  <si>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</si>
  <si>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</si>
  <si>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</si>
  <si>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</si>
  <si>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</si>
  <si>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</si>
  <si>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</si>
  <si>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</si>
  <si>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</si>
  <si>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</si>
  <si>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</si>
  <si>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</si>
  <si>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</si>
  <si>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</si>
  <si>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</si>
  <si>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</si>
  <si>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</si>
  <si>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</si>
  <si>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</si>
  <si>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</si>
  <si>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</si>
  <si>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</si>
  <si>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</si>
  <si>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</si>
  <si>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</si>
  <si>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</si>
  <si>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</si>
  <si>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</si>
  <si>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</si>
  <si>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</si>
  <si>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</si>
  <si>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</si>
  <si>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</si>
  <si>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</si>
  <si>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</si>
  <si>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</si>
  <si>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</si>
  <si>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</si>
  <si>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</si>
  <si>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</si>
  <si>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</si>
  <si>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</si>
  <si>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</si>
  <si>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</si>
  <si>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</si>
  <si>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</si>
  <si>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</si>
  <si>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</si>
  <si>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</si>
  <si>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</si>
  <si>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</si>
  <si>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</si>
  <si>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</si>
  <si>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</si>
  <si>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</si>
  <si>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</si>
  <si>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</si>
  <si>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</si>
  <si>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</si>
  <si>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</si>
  <si>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</si>
  <si>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</si>
  <si>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</si>
  <si>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</si>
  <si>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</si>
  <si>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</si>
  <si>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</si>
  <si>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</si>
  <si>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</si>
  <si>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</si>
  <si>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</si>
  <si>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</si>
  <si>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</si>
  <si>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</si>
  <si>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</si>
  <si>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</si>
  <si>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</si>
  <si>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</si>
  <si>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</si>
  <si>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</si>
  <si>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</si>
  <si>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</si>
  <si>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</si>
  <si>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</si>
  <si>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</si>
  <si>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</si>
  <si>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</si>
  <si>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</si>
  <si>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</si>
  <si>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</si>
  <si>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</si>
  <si>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</si>
  <si>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</si>
  <si>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</si>
  <si>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</si>
  <si>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</si>
  <si>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</si>
  <si>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</si>
  <si>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</si>
  <si>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</si>
  <si>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</si>
  <si>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</si>
  <si>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</si>
  <si>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</si>
  <si>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</si>
  <si>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</si>
  <si>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</si>
  <si>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</si>
  <si>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</si>
  <si>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</si>
  <si>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</si>
  <si>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</si>
  <si>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</si>
  <si>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</si>
  <si>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</si>
  <si>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</si>
  <si>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</si>
  <si>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</si>
  <si>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</si>
  <si>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</si>
  <si>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</si>
  <si>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</si>
  <si>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</si>
  <si>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</si>
  <si>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</si>
  <si>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</si>
  <si>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</si>
  <si>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</si>
  <si>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</si>
  <si>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</si>
  <si>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</si>
  <si>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</si>
  <si>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</si>
  <si>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</si>
  <si>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</si>
  <si>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</si>
  <si>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</si>
  <si>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</si>
  <si>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</si>
  <si>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</si>
  <si>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</si>
  <si>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</si>
  <si>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</si>
  <si>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</si>
  <si>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</si>
  <si>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</si>
  <si>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</si>
  <si>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</si>
  <si>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</si>
  <si>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</si>
  <si>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</si>
  <si>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</si>
  <si>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</si>
  <si>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</si>
  <si>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</si>
  <si>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</si>
  <si>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</si>
  <si>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</si>
  <si>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</si>
  <si>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</si>
  <si>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</si>
  <si>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</si>
  <si>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</si>
  <si>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</si>
  <si>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</si>
  <si>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</si>
  <si>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</si>
  <si>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</si>
  <si>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</si>
  <si>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</si>
  <si>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</si>
  <si>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</si>
  <si>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</si>
  <si>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</si>
  <si>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</si>
  <si>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</si>
  <si>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</si>
  <si>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</si>
  <si>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</si>
  <si>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</si>
  <si>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</si>
  <si>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</si>
  <si>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</si>
  <si>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</si>
  <si>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</si>
  <si>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</si>
  <si>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</si>
  <si>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</si>
  <si>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</si>
  <si>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</si>
  <si>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</si>
  <si>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</si>
  <si>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</si>
  <si>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</si>
  <si>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</si>
  <si>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</si>
  <si>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</si>
  <si>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</si>
  <si>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</si>
  <si>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</si>
  <si>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</si>
  <si>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</si>
  <si>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</si>
  <si>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</si>
  <si>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</si>
  <si>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</si>
  <si>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</si>
  <si>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</si>
  <si>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</si>
  <si>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</si>
  <si>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</si>
  <si>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</si>
  <si>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</si>
  <si>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</si>
  <si>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</si>
  <si>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</si>
  <si>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</si>
  <si>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</si>
  <si>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</si>
  <si>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</si>
  <si>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</si>
  <si>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</si>
  <si>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</si>
  <si>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</si>
  <si>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</si>
  <si>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</si>
  <si>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</si>
  <si>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</si>
  <si>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</si>
  <si>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</si>
  <si>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</si>
  <si>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</si>
  <si>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</si>
  <si>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</si>
  <si>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</si>
  <si>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</si>
  <si>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</si>
  <si>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</si>
  <si>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</si>
  <si>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</si>
  <si>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</si>
  <si>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</si>
  <si>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</si>
  <si>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</si>
  <si>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</si>
  <si>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</si>
  <si>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</si>
  <si>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</si>
  <si>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</si>
  <si>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</si>
  <si>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</si>
  <si>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</si>
  <si>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</si>
  <si>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</si>
  <si>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</si>
  <si>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</si>
  <si>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</si>
  <si>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</si>
  <si>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</si>
  <si>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</si>
  <si>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</si>
  <si>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</si>
  <si>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</si>
  <si>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</si>
  <si>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</si>
  <si>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</si>
  <si>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</si>
  <si>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</si>
  <si>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</si>
  <si>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</si>
  <si>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</si>
  <si>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</si>
  <si>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</si>
  <si>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</si>
  <si>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</si>
  <si>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</si>
  <si>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</si>
  <si>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</si>
  <si>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</si>
  <si>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</si>
  <si>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</si>
  <si>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</si>
  <si>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</si>
  <si>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</si>
  <si>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</si>
  <si>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</si>
  <si>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</si>
  <si>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</si>
  <si>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</si>
  <si>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</si>
  <si>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</si>
  <si>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</si>
  <si>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</si>
  <si>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</si>
  <si>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</si>
  <si>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</si>
  <si>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</si>
  <si>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</si>
  <si>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</si>
  <si>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</si>
  <si>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</si>
  <si>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</si>
  <si>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</si>
  <si>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</si>
  <si>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</si>
  <si>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</si>
  <si>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</si>
  <si>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</si>
  <si>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</si>
  <si>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</si>
  <si>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</si>
  <si>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</si>
  <si>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</si>
  <si>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</si>
  <si>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</si>
  <si>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</si>
  <si>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</si>
  <si>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</si>
  <si>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</si>
  <si>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</si>
  <si>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</si>
  <si>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</si>
  <si>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</si>
  <si>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</si>
  <si>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</si>
  <si>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</si>
  <si>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</si>
  <si>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</si>
  <si>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</si>
  <si>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</si>
  <si>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</si>
  <si>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</si>
  <si>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</si>
  <si>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</si>
  <si>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</si>
  <si>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</si>
  <si>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</si>
  <si>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</si>
  <si>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</si>
  <si>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</si>
  <si>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</si>
  <si>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</si>
  <si>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</si>
  <si>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</si>
  <si>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</si>
  <si>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</si>
  <si>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</si>
  <si>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</si>
  <si>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</si>
  <si>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</si>
  <si>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</si>
  <si>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</si>
  <si>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</si>
  <si>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</si>
  <si>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</si>
  <si>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</si>
  <si>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</si>
  <si>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</si>
  <si>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</si>
  <si>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</si>
  <si>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</si>
  <si>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</si>
  <si>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</si>
  <si>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</si>
  <si>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</si>
  <si>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</si>
  <si>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</si>
  <si>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</si>
  <si>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</si>
  <si>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</si>
  <si>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</si>
  <si>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</si>
  <si>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</si>
  <si>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</si>
  <si>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</si>
  <si>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</si>
  <si>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</si>
  <si>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</si>
  <si>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</si>
  <si>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</si>
  <si>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</si>
  <si>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</si>
  <si>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</si>
  <si>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</si>
  <si>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</si>
  <si>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</si>
  <si>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</si>
  <si>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</si>
  <si>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</si>
  <si>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</si>
  <si>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</si>
  <si>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</si>
  <si>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</si>
  <si>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</si>
  <si>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</si>
  <si>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</si>
  <si>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</si>
  <si>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</si>
  <si>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</si>
  <si>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</si>
  <si>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</si>
  <si>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</si>
  <si>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</si>
  <si>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</si>
  <si>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</si>
  <si>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</si>
  <si>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</si>
  <si>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</si>
  <si>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</si>
  <si>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</si>
  <si>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</si>
  <si>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</si>
  <si>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</si>
  <si>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</si>
  <si>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</si>
  <si>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</si>
  <si>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</si>
  <si>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</si>
  <si>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</si>
  <si>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</si>
  <si>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</si>
  <si>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</si>
  <si>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</si>
  <si>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</si>
  <si>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</si>
  <si>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</si>
  <si>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</si>
  <si>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</si>
  <si>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</si>
  <si>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</si>
  <si>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</si>
  <si>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</si>
  <si>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</si>
  <si>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</si>
  <si>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</si>
  <si>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</si>
  <si>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</si>
  <si>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</si>
  <si>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</si>
  <si>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</si>
  <si>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</si>
  <si>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</si>
  <si>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</si>
  <si>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</si>
  <si>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</si>
  <si>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</si>
  <si>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</si>
  <si>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</si>
  <si>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</si>
  <si>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</si>
  <si>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</si>
  <si>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</si>
  <si>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</si>
  <si>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</si>
  <si>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</si>
  <si>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</si>
  <si>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</si>
  <si>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</si>
  <si>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</si>
  <si>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</si>
  <si>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</si>
  <si>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</si>
  <si>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</si>
  <si>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</si>
  <si>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</si>
  <si>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</si>
  <si>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</si>
  <si>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</si>
  <si>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</si>
  <si>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</si>
  <si>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</si>
  <si>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</si>
  <si>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</si>
  <si>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</si>
  <si>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</si>
  <si>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</si>
  <si>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</si>
  <si>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</si>
  <si>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</si>
  <si>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</si>
  <si>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</si>
  <si>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</si>
  <si>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</si>
  <si>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</si>
  <si>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</si>
  <si>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</si>
  <si>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</si>
  <si>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</si>
  <si>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</si>
  <si>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</si>
  <si>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</si>
  <si>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</si>
  <si>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</si>
  <si>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</si>
  <si>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</si>
  <si>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</si>
  <si>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</si>
  <si>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</si>
  <si>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</si>
  <si>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</si>
  <si>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</si>
  <si>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</si>
  <si>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</si>
  <si>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</si>
  <si>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</si>
  <si>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</si>
  <si>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</si>
  <si>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</si>
  <si>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</si>
  <si>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</si>
  <si>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</si>
  <si>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</si>
  <si>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</si>
  <si>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</si>
  <si>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</si>
  <si>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</si>
  <si>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</si>
  <si>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</si>
  <si>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</si>
  <si>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</si>
  <si>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</si>
  <si>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</si>
  <si>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</si>
  <si>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</si>
  <si>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</si>
  <si>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</si>
  <si>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</si>
  <si>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</si>
  <si>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</si>
  <si>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</si>
  <si>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</si>
  <si>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</si>
  <si>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</si>
  <si>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</si>
  <si>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</si>
  <si>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</si>
  <si>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</si>
  <si>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</si>
  <si>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</si>
  <si>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</si>
  <si>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</si>
  <si>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</si>
  <si>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</si>
  <si>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</si>
  <si>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</si>
  <si>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</si>
  <si>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</si>
  <si>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</si>
  <si>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</si>
  <si>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</si>
  <si>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</si>
  <si>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</si>
  <si>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</si>
  <si>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</si>
  <si>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</si>
  <si>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</si>
  <si>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</si>
  <si>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</si>
  <si>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</si>
  <si>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</si>
  <si>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</si>
  <si>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</si>
  <si>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</si>
  <si>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</si>
  <si>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</si>
  <si>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</si>
  <si>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</si>
  <si>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</si>
  <si>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</si>
  <si>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</si>
  <si>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</si>
  <si>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</si>
  <si>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</si>
  <si>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</si>
  <si>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</si>
  <si>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</si>
  <si>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</si>
  <si>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</si>
  <si>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</si>
  <si>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</si>
  <si>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</si>
  <si>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</si>
  <si>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</si>
  <si>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</si>
  <si>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</si>
  <si>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</si>
  <si>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</si>
  <si>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</si>
  <si>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</si>
  <si>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</si>
  <si>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</si>
  <si>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</si>
  <si>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</si>
  <si>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</si>
  <si>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</si>
  <si>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</si>
  <si>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</si>
  <si>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</si>
  <si>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</si>
  <si>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</si>
  <si>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</si>
  <si>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</si>
  <si>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</si>
  <si>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</si>
  <si>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</si>
  <si>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</si>
  <si>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</si>
  <si>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</si>
  <si>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</si>
  <si>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</si>
  <si>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</si>
  <si>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</si>
  <si>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</si>
  <si>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</si>
  <si>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</si>
  <si>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</si>
  <si>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</si>
  <si>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</si>
  <si>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</si>
  <si>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</si>
  <si>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</si>
  <si>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</si>
  <si>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</si>
  <si>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</si>
  <si>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</si>
  <si>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</si>
  <si>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</si>
  <si>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</si>
  <si>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</si>
  <si>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</si>
  <si>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</si>
  <si>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</si>
  <si>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</si>
  <si>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</si>
  <si>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</si>
  <si>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</si>
  <si>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</si>
  <si>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</si>
  <si>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</si>
  <si>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</si>
  <si>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</si>
  <si>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</si>
  <si>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</si>
  <si>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</si>
  <si>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</si>
  <si>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</si>
  <si>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</si>
  <si>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</si>
  <si>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</si>
  <si>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</si>
  <si>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</si>
  <si>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</si>
  <si>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</si>
  <si>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</si>
  <si>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</si>
  <si>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</si>
  <si>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</si>
  <si>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</si>
  <si>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</si>
  <si>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</si>
  <si>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</si>
  <si>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</si>
  <si>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</si>
  <si>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</si>
  <si>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</si>
  <si>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</si>
  <si>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</si>
  <si>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</si>
  <si>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</si>
  <si>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</si>
  <si>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</si>
  <si>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</si>
  <si>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</si>
  <si>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</si>
  <si>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</si>
  <si>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</si>
  <si>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</si>
  <si>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</si>
  <si>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</si>
  <si>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</si>
  <si>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</si>
  <si>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</si>
  <si>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</si>
  <si>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</si>
  <si>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</si>
  <si>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</si>
  <si>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</si>
  <si>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</si>
  <si>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</si>
  <si>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</si>
  <si>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</si>
  <si>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</si>
  <si>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</si>
  <si>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</si>
  <si>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</si>
  <si>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</si>
  <si>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</si>
  <si>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</si>
  <si>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</si>
  <si>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</si>
  <si>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</si>
  <si>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</si>
  <si>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</si>
  <si>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</si>
  <si>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</si>
  <si>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</si>
  <si>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</si>
  <si>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</si>
  <si>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</si>
  <si>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</si>
  <si>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</si>
  <si>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</si>
  <si>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</si>
  <si>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</si>
  <si>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</si>
  <si>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</si>
  <si>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</si>
  <si>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</si>
  <si>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</si>
  <si>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</si>
  <si>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</si>
  <si>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</si>
  <si>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</si>
  <si>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</si>
  <si>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</si>
  <si>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</si>
  <si>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</si>
  <si>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</si>
  <si>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</si>
  <si>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</si>
  <si>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</si>
  <si>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</si>
  <si>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</si>
  <si>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</si>
  <si>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</si>
  <si>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</si>
  <si>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</si>
  <si>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</si>
  <si>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</si>
  <si>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</si>
  <si>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</si>
  <si>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</si>
  <si>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</si>
  <si>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</si>
  <si>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</si>
  <si>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</si>
  <si>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</si>
  <si>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</si>
  <si>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</si>
  <si>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</si>
  <si>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</si>
  <si>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</si>
  <si>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</si>
  <si>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</si>
  <si>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</si>
  <si>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</si>
  <si>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</si>
  <si>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</si>
  <si>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</si>
  <si>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</si>
  <si>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</si>
  <si>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</si>
  <si>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</si>
  <si>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</si>
  <si>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</si>
  <si>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</si>
  <si>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</si>
  <si>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</si>
  <si>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</si>
  <si>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</si>
  <si>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</si>
  <si>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</si>
  <si>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</si>
  <si>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</si>
  <si>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</si>
  <si>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</si>
  <si>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</si>
  <si>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</si>
  <si>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</si>
  <si>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</si>
  <si>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</si>
  <si>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</si>
  <si>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</si>
  <si>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</si>
  <si>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</si>
  <si>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</si>
  <si>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</si>
  <si>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</si>
  <si>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</si>
  <si>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</si>
  <si>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</si>
  <si>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</si>
  <si>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</si>
  <si>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</si>
  <si>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</si>
  <si>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</si>
  <si>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</si>
  <si>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</si>
  <si>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</si>
  <si>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</si>
  <si>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</si>
  <si>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</si>
  <si>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</si>
  <si>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</si>
  <si>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</si>
  <si>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</si>
  <si>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</si>
  <si>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</si>
  <si>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</si>
  <si>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</si>
  <si>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</si>
  <si>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</si>
  <si>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</si>
  <si>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</si>
  <si>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</si>
  <si>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</si>
  <si>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</si>
  <si>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</si>
  <si>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</si>
  <si>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</si>
  <si>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</si>
  <si>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</si>
  <si>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</si>
  <si>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</si>
  <si>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</si>
  <si>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</si>
  <si>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</si>
  <si>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</si>
  <si>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</si>
  <si>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</si>
  <si>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</si>
  <si>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</si>
  <si>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</si>
  <si>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</si>
  <si>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</si>
  <si>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</si>
  <si>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</si>
  <si>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</si>
  <si>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</si>
  <si>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</si>
  <si>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</si>
  <si>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</si>
  <si>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</si>
  <si>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</si>
  <si>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</si>
  <si>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</si>
  <si>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</si>
  <si>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</si>
  <si>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</si>
  <si>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</si>
  <si>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</si>
  <si>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</si>
  <si>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</si>
  <si>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</si>
  <si>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</si>
  <si>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</si>
  <si>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</si>
  <si>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</si>
  <si>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</si>
  <si>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</si>
  <si>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</si>
  <si>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</si>
  <si>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</si>
  <si>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</si>
  <si>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</si>
  <si>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</si>
  <si>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</si>
  <si>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</si>
  <si>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</si>
  <si>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</si>
  <si>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</si>
  <si>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</si>
  <si>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</si>
  <si>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</si>
  <si>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</si>
  <si>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</si>
  <si>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</si>
  <si>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</si>
  <si>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</si>
  <si>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</si>
  <si>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</si>
  <si>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</si>
  <si>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</si>
  <si>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</si>
  <si>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</si>
  <si>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</si>
  <si>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</si>
  <si>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</si>
  <si>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</si>
  <si>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</si>
  <si>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</si>
  <si>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</si>
  <si>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</si>
  <si>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</si>
  <si>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</si>
  <si>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</si>
  <si>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</si>
  <si>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</si>
  <si>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</si>
  <si>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</si>
  <si>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</si>
  <si>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</si>
  <si>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</si>
  <si>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</si>
  <si>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</si>
  <si>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</si>
  <si>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</si>
  <si>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</si>
  <si>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</si>
  <si>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</si>
  <si>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</si>
  <si>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</si>
  <si>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</si>
  <si>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</si>
  <si>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</si>
  <si>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</si>
  <si>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</si>
  <si>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</si>
  <si>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</si>
  <si>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</si>
  <si>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</si>
  <si>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</si>
  <si>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</si>
  <si>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</si>
  <si>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</si>
  <si>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</si>
  <si>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</si>
  <si>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</si>
  <si>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</si>
  <si>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</si>
  <si>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</si>
  <si>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</si>
  <si>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</si>
  <si>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</si>
  <si>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</si>
  <si>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</si>
  <si>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</si>
  <si>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</si>
  <si>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</si>
  <si>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</si>
  <si>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</si>
  <si>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</si>
  <si>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</si>
  <si>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</si>
  <si>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</si>
  <si>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</si>
  <si>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</si>
  <si>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</si>
  <si>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</si>
  <si>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</si>
  <si>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</si>
  <si>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</si>
  <si>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</si>
  <si>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</si>
  <si>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</si>
  <si>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</si>
  <si>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</si>
  <si>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</si>
  <si>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</si>
  <si>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</si>
  <si>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</si>
  <si>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</si>
  <si>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</si>
  <si>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</si>
  <si>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</si>
  <si>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</si>
  <si>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</si>
  <si>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</si>
  <si>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</si>
  <si>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</si>
  <si>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</si>
  <si>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</si>
  <si>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</si>
  <si>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</si>
  <si>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</si>
  <si>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</si>
  <si>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</si>
  <si>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</si>
  <si>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</si>
  <si>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</si>
  <si>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</si>
  <si>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</si>
  <si>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</si>
  <si>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</si>
  <si>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</si>
  <si>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</si>
  <si>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</si>
  <si>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</si>
  <si>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</si>
  <si>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</si>
  <si>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</si>
  <si>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</si>
  <si>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</si>
  <si>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</si>
  <si>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</si>
  <si>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</si>
  <si>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</si>
  <si>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</si>
  <si>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</si>
  <si>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</si>
  <si>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</si>
  <si>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</si>
  <si>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</si>
  <si>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</si>
  <si>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</si>
  <si>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</si>
  <si>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</si>
  <si>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</si>
  <si>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</si>
  <si>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</si>
  <si>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</si>
  <si>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</si>
  <si>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</si>
  <si>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</si>
  <si>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</si>
  <si>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</si>
  <si>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</si>
  <si>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</si>
  <si>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</si>
  <si>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</si>
  <si>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</si>
  <si>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</si>
  <si>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</si>
  <si>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</si>
  <si>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</si>
  <si>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</si>
  <si>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</si>
  <si>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</si>
  <si>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</si>
  <si>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</si>
  <si>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</si>
  <si>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</si>
  <si>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</si>
  <si>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</si>
  <si>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</si>
  <si>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</si>
  <si>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</si>
  <si>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</si>
  <si>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</si>
  <si>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</si>
  <si>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</si>
  <si>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</si>
  <si>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</si>
  <si>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</si>
  <si>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</si>
  <si>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</si>
  <si>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</si>
  <si>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</si>
  <si>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</si>
  <si>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</si>
  <si>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</si>
  <si>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</si>
  <si>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</si>
  <si>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</si>
  <si>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</si>
  <si>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</si>
  <si>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</si>
  <si>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</si>
  <si>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</si>
  <si>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</si>
  <si>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</si>
  <si>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</si>
  <si>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</si>
  <si>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</si>
  <si>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</si>
  <si>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</si>
  <si>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</si>
  <si>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</si>
  <si>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</si>
  <si>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</si>
  <si>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</si>
  <si>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</si>
  <si>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</si>
  <si>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</si>
  <si>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</si>
  <si>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</si>
  <si>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</si>
  <si>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</si>
  <si>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</si>
  <si>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</si>
  <si>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</si>
  <si>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</si>
  <si>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</si>
  <si>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</si>
  <si>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</si>
  <si>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</si>
  <si>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</si>
  <si>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</si>
  <si>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</si>
  <si>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</si>
  <si>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</si>
  <si>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</si>
  <si>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</si>
  <si>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</si>
  <si>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</si>
  <si>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</si>
  <si>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</si>
  <si>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</si>
  <si>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</si>
  <si>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</si>
  <si>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</si>
  <si>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</si>
  <si>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</si>
  <si>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</si>
  <si>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</si>
  <si>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</si>
  <si>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</si>
  <si>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</si>
  <si>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</si>
  <si>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</si>
  <si>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</si>
  <si>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</si>
  <si>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</si>
  <si>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</si>
  <si>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</si>
  <si>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</si>
  <si>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</si>
  <si>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</si>
  <si>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</si>
  <si>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</si>
  <si>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</si>
  <si>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</si>
  <si>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</si>
  <si>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</si>
  <si>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</si>
  <si>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</si>
  <si>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</si>
  <si>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</si>
  <si>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</si>
  <si>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</si>
  <si>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</si>
  <si>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</si>
  <si>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</si>
  <si>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</si>
  <si>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</si>
  <si>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</si>
  <si>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</si>
  <si>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</si>
  <si>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</si>
  <si>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</si>
  <si>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</si>
  <si>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</si>
  <si>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</si>
  <si>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</si>
  <si>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</si>
  <si>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</si>
  <si>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</si>
  <si>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</si>
  <si>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</si>
  <si>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</si>
  <si>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</si>
  <si>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</si>
  <si>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</si>
  <si>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</si>
  <si>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</si>
  <si>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</si>
  <si>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</si>
  <si>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</si>
  <si>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</si>
  <si>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</si>
  <si>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</si>
  <si>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</si>
  <si>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</si>
  <si>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</si>
  <si>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</si>
  <si>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</si>
  <si>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</si>
  <si>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</si>
  <si>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</si>
  <si>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</si>
  <si>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</si>
  <si>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</si>
  <si>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</si>
  <si>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</si>
  <si>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</si>
  <si>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</si>
  <si>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</si>
  <si>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</si>
  <si>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</si>
  <si>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</si>
  <si>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</si>
  <si>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</si>
  <si>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</si>
  <si>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</si>
  <si>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</si>
  <si>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</si>
  <si>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</si>
  <si>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</si>
  <si>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</si>
  <si>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</si>
  <si>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</si>
  <si>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</si>
  <si>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</si>
  <si>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</si>
  <si>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</si>
  <si>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</si>
  <si>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</si>
  <si>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</si>
  <si>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</si>
  <si>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</si>
  <si>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</si>
  <si>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</si>
  <si>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</si>
  <si>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</si>
  <si>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</si>
  <si>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</si>
  <si>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</si>
  <si>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</si>
  <si>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</si>
  <si>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</si>
  <si>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</si>
  <si>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</si>
  <si>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</si>
  <si>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</si>
  <si>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</si>
  <si>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</si>
  <si>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</si>
  <si>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</si>
  <si>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</si>
  <si>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</si>
  <si>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</si>
  <si>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</si>
  <si>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</si>
  <si>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</si>
  <si>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</si>
  <si>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</si>
  <si>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</si>
  <si>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</si>
  <si>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</si>
  <si>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</si>
  <si>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</si>
  <si>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</si>
  <si>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</si>
  <si>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</si>
  <si>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</si>
  <si>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</si>
  <si>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</si>
  <si>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</si>
  <si>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</si>
  <si>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</si>
  <si>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</si>
  <si>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</si>
  <si>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</si>
  <si>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</si>
  <si>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</si>
  <si>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</si>
  <si>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</si>
  <si>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</si>
  <si>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</si>
  <si>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</si>
  <si>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</si>
  <si>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</si>
  <si>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</si>
  <si>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</si>
  <si>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</si>
  <si>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</si>
  <si>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</si>
  <si>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</si>
  <si>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</si>
  <si>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</si>
  <si>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</si>
  <si>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</si>
  <si>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</si>
  <si>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</si>
  <si>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</si>
  <si>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</si>
  <si>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</si>
  <si>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</si>
  <si>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</si>
  <si>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</si>
  <si>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</si>
  <si>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</si>
  <si>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</si>
  <si>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</si>
  <si>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</si>
  <si>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</si>
  <si>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</si>
  <si>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</si>
  <si>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</si>
  <si>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</si>
  <si>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</si>
  <si>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</si>
  <si>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</si>
  <si>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</si>
  <si>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</si>
  <si>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</si>
  <si>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</si>
  <si>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</si>
  <si>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</si>
  <si>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</si>
  <si>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</si>
  <si>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</si>
  <si>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</si>
  <si>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</si>
  <si>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</si>
  <si>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</si>
  <si>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</si>
  <si>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</si>
  <si>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</si>
  <si>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</si>
  <si>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</si>
  <si>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</si>
  <si>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</si>
  <si>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</si>
  <si>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</si>
  <si>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</si>
  <si>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</si>
  <si>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</si>
  <si>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</si>
  <si>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</si>
  <si>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</si>
  <si>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</si>
  <si>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</si>
  <si>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</si>
  <si>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</si>
  <si>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</si>
  <si>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</si>
  <si>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</si>
  <si>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</si>
  <si>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</si>
  <si>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</si>
  <si>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</si>
  <si>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</si>
  <si>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</si>
  <si>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</si>
  <si>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</si>
  <si>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</si>
  <si>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</si>
  <si>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</si>
  <si>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</si>
  <si>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</si>
  <si>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</si>
  <si>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</si>
  <si>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</si>
  <si>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</si>
  <si>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</si>
  <si>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</si>
  <si>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</si>
  <si>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</si>
  <si>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</si>
  <si>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</si>
  <si>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</si>
  <si>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</si>
  <si>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</si>
  <si>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</si>
  <si>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</si>
  <si>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</si>
  <si>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</si>
  <si>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</si>
  <si>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</si>
  <si>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</si>
  <si>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</si>
  <si>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</si>
  <si>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</si>
  <si>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</si>
  <si>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</si>
  <si>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</si>
  <si>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</si>
  <si>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</si>
  <si>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</si>
  <si>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</si>
  <si>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</si>
  <si>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</si>
  <si>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</si>
  <si>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</si>
  <si>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</si>
  <si>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</si>
  <si>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</si>
  <si>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</si>
  <si>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</si>
  <si>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</si>
  <si>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</si>
  <si>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</si>
  <si>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</si>
  <si>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</si>
  <si>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</si>
  <si>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</si>
  <si>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</si>
  <si>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</si>
  <si>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</si>
  <si>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</si>
  <si>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</si>
  <si>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</si>
  <si>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</si>
  <si>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</si>
  <si>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</si>
  <si>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</si>
  <si>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</si>
  <si>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</si>
  <si>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</si>
  <si>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</si>
  <si>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</si>
  <si>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</si>
  <si>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</si>
  <si>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</si>
  <si>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</si>
  <si>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</si>
  <si>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</si>
  <si>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</si>
  <si>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</si>
  <si>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</si>
  <si>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</si>
  <si>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</si>
  <si>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</si>
  <si>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</si>
  <si>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</si>
  <si>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</si>
  <si>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</si>
  <si>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</si>
  <si>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</si>
  <si>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</si>
  <si>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</si>
  <si>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</si>
  <si>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</si>
  <si>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</si>
  <si>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</si>
  <si>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</si>
  <si>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</si>
  <si>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</si>
  <si>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</si>
  <si>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</si>
  <si>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</si>
  <si>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</si>
  <si>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</si>
  <si>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</si>
  <si>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</si>
  <si>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</si>
  <si>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</si>
  <si>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</si>
  <si>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</si>
  <si>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</si>
  <si>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</si>
  <si>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</si>
  <si>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</si>
  <si>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</si>
  <si>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</si>
  <si>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</si>
  <si>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</si>
  <si>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</si>
  <si>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</si>
  <si>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</si>
  <si>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</si>
  <si>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</si>
  <si>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</si>
  <si>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</si>
  <si>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</si>
  <si>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</si>
  <si>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</si>
  <si>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</si>
  <si>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</si>
  <si>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</si>
  <si>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</si>
  <si>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</si>
  <si>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</si>
  <si>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</si>
  <si>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</si>
  <si>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</si>
  <si>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</si>
  <si>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</si>
  <si>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</si>
  <si>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</si>
  <si>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</si>
  <si>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</si>
  <si>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</si>
  <si>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</si>
  <si>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</si>
  <si>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</si>
  <si>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</si>
  <si>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</si>
  <si>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</si>
  <si>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</si>
  <si>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</si>
  <si>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</si>
  <si>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</si>
  <si>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</si>
  <si>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</si>
  <si>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</si>
  <si>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</si>
  <si>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</si>
  <si>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</si>
  <si>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</si>
  <si>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</si>
  <si>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</si>
  <si>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</si>
  <si>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</si>
  <si>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</si>
  <si>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</si>
  <si>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</si>
  <si>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</si>
  <si>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</si>
  <si>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</si>
  <si>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</si>
  <si>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</si>
  <si>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</si>
  <si>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</si>
  <si>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</si>
  <si>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</si>
  <si>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</si>
  <si>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</si>
  <si>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</si>
  <si>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</si>
  <si>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</si>
  <si>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</si>
  <si>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</si>
  <si>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</si>
  <si>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</si>
  <si>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</si>
  <si>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</si>
  <si>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</si>
  <si>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</si>
  <si>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</si>
  <si>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</si>
  <si>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</si>
  <si>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</si>
  <si>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</si>
  <si>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</si>
  <si>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</si>
  <si>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</si>
  <si>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</si>
  <si>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</si>
  <si>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</si>
  <si>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</si>
  <si>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</si>
  <si>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</si>
  <si>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</si>
  <si>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</si>
  <si>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</si>
  <si>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</si>
  <si>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</si>
  <si>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</si>
  <si>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</si>
  <si>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</si>
  <si>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</si>
  <si>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</si>
  <si>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</si>
  <si>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</si>
  <si>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</si>
  <si>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</si>
  <si>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</si>
  <si>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</si>
  <si>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</si>
  <si>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</si>
  <si>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</si>
  <si>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</si>
  <si>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</si>
  <si>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</si>
  <si>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</si>
  <si>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</si>
  <si>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</si>
  <si>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</si>
  <si>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</si>
  <si>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</si>
  <si>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</si>
  <si>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</si>
  <si>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</si>
  <si>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</si>
  <si>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</si>
  <si>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</si>
  <si>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</si>
  <si>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</si>
  <si>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</si>
  <si>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</si>
  <si>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</si>
  <si>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</si>
  <si>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</si>
  <si>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</si>
  <si>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</si>
  <si>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</si>
  <si>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</si>
  <si>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</si>
  <si>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</si>
  <si>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</si>
  <si>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</si>
  <si>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</si>
  <si>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</si>
  <si>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</si>
  <si>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</si>
  <si>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</si>
  <si>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</si>
  <si>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</si>
  <si>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</si>
  <si>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</si>
  <si>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</si>
  <si>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</si>
  <si>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</si>
  <si>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</si>
  <si>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</si>
  <si>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</si>
  <si>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</si>
  <si>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</si>
  <si>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</si>
  <si>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</si>
  <si>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</si>
  <si>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</si>
  <si>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</si>
  <si>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</si>
  <si>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</si>
  <si>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</si>
  <si>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</si>
  <si>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</si>
  <si>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</si>
  <si>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</si>
  <si>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</si>
  <si>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</si>
  <si>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</si>
  <si>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</si>
  <si>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</si>
  <si>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</si>
  <si>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</si>
  <si>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</si>
  <si>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</si>
  <si>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</si>
  <si>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</si>
  <si>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</si>
  <si>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</si>
  <si>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</si>
  <si>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</si>
  <si>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</si>
  <si>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</si>
  <si>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</si>
  <si>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</si>
  <si>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</si>
  <si>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</si>
  <si>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</si>
  <si>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</si>
  <si>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</si>
  <si>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</si>
  <si>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</si>
  <si>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</si>
  <si>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</si>
  <si>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</si>
  <si>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</si>
  <si>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</si>
  <si>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</si>
  <si>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</si>
  <si>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</si>
  <si>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</si>
  <si>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</si>
  <si>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</si>
  <si>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</si>
  <si>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</si>
  <si>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</si>
  <si>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</si>
  <si>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</si>
  <si>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</si>
  <si>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</si>
  <si>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</si>
  <si>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</si>
  <si>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</si>
  <si>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</si>
  <si>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</si>
  <si>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</si>
  <si>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</si>
  <si>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</si>
  <si>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</si>
  <si>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</si>
  <si>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</si>
  <si>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</si>
  <si>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</si>
  <si>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</si>
  <si>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</si>
  <si>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</si>
  <si>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</si>
  <si>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</si>
  <si>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</si>
  <si>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</si>
  <si>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</si>
  <si>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</si>
  <si>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</si>
  <si>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</si>
  <si>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</si>
  <si>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</si>
  <si>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</si>
  <si>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</si>
  <si>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</si>
  <si>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</si>
  <si>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</si>
  <si>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</si>
  <si>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</si>
  <si>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</si>
  <si>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</si>
  <si>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</si>
  <si>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</si>
  <si>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</si>
  <si>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</si>
  <si>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</si>
  <si>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</si>
  <si>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</si>
  <si>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</si>
  <si>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</si>
  <si>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</si>
  <si>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</si>
  <si>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</si>
  <si>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</si>
  <si>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</si>
  <si>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</si>
  <si>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</si>
  <si>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</si>
  <si>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</si>
  <si>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</si>
  <si>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</si>
  <si>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</si>
  <si>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</si>
  <si>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</si>
  <si>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</si>
  <si>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</si>
  <si>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</si>
  <si>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</si>
  <si>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</si>
  <si>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</si>
  <si>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</si>
  <si>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</si>
  <si>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</si>
  <si>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</si>
  <si>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</si>
  <si>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</si>
  <si>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</si>
  <si>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</si>
  <si>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</si>
  <si>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</si>
  <si>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</si>
  <si>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</si>
  <si>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</si>
  <si>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</si>
  <si>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</si>
  <si>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</si>
  <si>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</si>
  <si>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</si>
  <si>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</si>
  <si>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</si>
  <si>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</si>
  <si>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</si>
  <si>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</si>
  <si>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</si>
  <si>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</si>
  <si>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</si>
  <si>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</si>
  <si>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</si>
  <si>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</si>
  <si>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</si>
  <si>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</si>
  <si>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</si>
  <si>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</si>
  <si>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</si>
  <si>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</si>
  <si>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</si>
  <si>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</si>
  <si>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</si>
  <si>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</si>
  <si>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</si>
  <si>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</si>
  <si>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</si>
  <si>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</si>
  <si>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</si>
  <si>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</si>
  <si>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</si>
  <si>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</si>
  <si>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</si>
  <si>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</si>
  <si>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</si>
  <si>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</si>
  <si>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</si>
  <si>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</si>
  <si>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</si>
  <si>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</si>
  <si>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</si>
  <si>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</si>
  <si>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</si>
  <si>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</si>
  <si>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</si>
  <si>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</si>
  <si>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</si>
  <si>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</si>
  <si>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</si>
  <si>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</si>
  <si>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</si>
  <si>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</si>
  <si>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</si>
  <si>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</si>
  <si>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</si>
  <si>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</si>
  <si>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</si>
  <si>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</si>
  <si>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</si>
  <si>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</si>
  <si>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</si>
  <si>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</si>
  <si>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</si>
  <si>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</si>
  <si>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</si>
  <si>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</si>
  <si>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</si>
  <si>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</si>
  <si>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</si>
  <si>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</si>
  <si>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</si>
  <si>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</si>
  <si>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</si>
  <si>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</si>
  <si>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</si>
  <si>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</si>
  <si>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</si>
  <si>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</si>
  <si>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</si>
  <si>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</si>
  <si>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</si>
  <si>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</si>
  <si>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</si>
  <si>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</si>
  <si>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</si>
  <si>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</si>
  <si>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</si>
  <si>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</si>
  <si>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</si>
  <si>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</si>
  <si>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</si>
  <si>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</si>
  <si>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</si>
  <si>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</si>
  <si>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</si>
  <si>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</si>
  <si>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</si>
  <si>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</si>
  <si>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</si>
  <si>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</si>
  <si>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</si>
  <si>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</si>
  <si>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</si>
  <si>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</si>
  <si>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</si>
  <si>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</si>
  <si>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</si>
  <si>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</si>
  <si>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</si>
  <si>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</si>
  <si>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</si>
  <si>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</si>
  <si>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</si>
  <si>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</si>
  <si>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</si>
  <si>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</si>
  <si>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</si>
  <si>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</si>
  <si>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</si>
  <si>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</si>
  <si>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</si>
  <si>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</si>
  <si>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</si>
  <si>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</si>
  <si>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</si>
  <si>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</si>
  <si>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</si>
  <si>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</si>
  <si>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</si>
  <si>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</si>
  <si>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</si>
  <si>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</si>
  <si>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</si>
  <si>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</si>
  <si>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</si>
  <si>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</si>
  <si>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</si>
  <si>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</si>
  <si>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</si>
  <si>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</si>
  <si>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</si>
  <si>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</si>
  <si>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</si>
  <si>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</si>
  <si>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</si>
  <si>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</si>
  <si>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</si>
  <si>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</si>
  <si>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</si>
  <si>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</si>
  <si>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</si>
  <si>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</si>
  <si>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</si>
  <si>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</si>
  <si>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</si>
  <si>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</si>
  <si>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</si>
  <si>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</si>
  <si>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</si>
  <si>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</si>
  <si>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</si>
  <si>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</si>
  <si>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</si>
  <si>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</si>
  <si>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</si>
  <si>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</si>
  <si>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</si>
  <si>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</si>
  <si>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</si>
  <si>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</si>
  <si>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</si>
  <si>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</si>
  <si>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</si>
  <si>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</si>
  <si>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</si>
  <si>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</si>
  <si>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</si>
  <si>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</si>
  <si>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</si>
  <si>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</si>
  <si>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</si>
  <si>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</si>
  <si>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</si>
  <si>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</si>
  <si>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</si>
  <si>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</si>
  <si>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</si>
  <si>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</si>
  <si>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</si>
  <si>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</si>
  <si>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</si>
  <si>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</si>
  <si>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</si>
  <si>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</si>
  <si>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</si>
  <si>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</si>
  <si>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</si>
  <si>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</si>
  <si>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</si>
  <si>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</si>
  <si>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</si>
  <si>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</si>
  <si>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</si>
  <si>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</si>
  <si>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</si>
  <si>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</si>
  <si>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</si>
  <si>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</si>
  <si>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</si>
  <si>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</si>
  <si>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</si>
  <si>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</si>
  <si>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</si>
  <si>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</si>
  <si>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</si>
  <si>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</si>
  <si>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</si>
  <si>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</si>
  <si>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</si>
  <si>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</si>
  <si>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</si>
  <si>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</si>
  <si>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</si>
  <si>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</si>
  <si>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</si>
  <si>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</si>
  <si>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</si>
  <si>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</si>
  <si>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</si>
  <si>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</si>
  <si>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</si>
  <si>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</si>
  <si>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</si>
  <si>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</si>
  <si>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</si>
  <si>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</si>
  <si>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</si>
  <si>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</si>
  <si>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</si>
  <si>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</si>
  <si>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</si>
  <si>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</si>
  <si>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</si>
  <si>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</si>
  <si>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</si>
  <si>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</si>
  <si>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</si>
  <si>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</si>
  <si>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</si>
  <si>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</si>
  <si>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</si>
  <si>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</si>
  <si>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</si>
  <si>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</si>
  <si>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</si>
  <si>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</si>
  <si>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</si>
  <si>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</si>
  <si>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</si>
  <si>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</si>
  <si>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</si>
  <si>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</si>
  <si>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</si>
  <si>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</si>
  <si>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</si>
  <si>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</si>
  <si>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</si>
  <si>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</si>
  <si>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</si>
  <si>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</si>
  <si>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</si>
  <si>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</si>
  <si>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</si>
  <si>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</si>
  <si>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</si>
  <si>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</si>
  <si>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</si>
  <si>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</si>
  <si>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</si>
  <si>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</si>
  <si>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</si>
  <si>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</si>
  <si>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</si>
  <si>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</si>
  <si>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</si>
  <si>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</si>
  <si>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</si>
  <si>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</si>
  <si>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</si>
  <si>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</si>
  <si>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</si>
  <si>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</si>
  <si>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</si>
  <si>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</si>
  <si>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</si>
  <si>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</si>
  <si>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</si>
  <si>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</si>
  <si>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</si>
  <si>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</si>
  <si>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</si>
  <si>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</si>
  <si>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</si>
  <si>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</si>
  <si>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</si>
  <si>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</si>
  <si>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</si>
  <si>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</si>
  <si>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</si>
  <si>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</si>
  <si>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</si>
  <si>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</si>
  <si>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</si>
  <si>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</si>
  <si>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</si>
  <si>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</si>
  <si>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</si>
  <si>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</si>
  <si>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</si>
  <si>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</si>
  <si>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</si>
  <si>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</si>
  <si>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</si>
  <si>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</si>
  <si>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</si>
  <si>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</si>
  <si>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</si>
  <si>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</si>
  <si>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</si>
  <si>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</si>
  <si>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</si>
  <si>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</si>
  <si>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</si>
  <si>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</si>
  <si>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</si>
  <si>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</si>
  <si>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</si>
  <si>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</si>
  <si>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</si>
  <si>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</si>
  <si>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</si>
  <si>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</si>
  <si>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</si>
  <si>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</si>
  <si>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</si>
  <si>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</si>
  <si>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</si>
  <si>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</si>
  <si>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</si>
  <si>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</si>
  <si>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</si>
  <si>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</si>
  <si>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</si>
  <si>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</si>
  <si>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</si>
  <si>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</si>
  <si>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</si>
  <si>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</si>
  <si>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</si>
  <si>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</si>
  <si>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</si>
  <si>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</si>
  <si>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</si>
  <si>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</si>
  <si>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</si>
  <si>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</si>
  <si>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</si>
  <si>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</si>
  <si>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</si>
  <si>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</si>
  <si>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</si>
  <si>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</si>
  <si>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</si>
  <si>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</si>
  <si>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</si>
  <si>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</si>
  <si>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</si>
  <si>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</si>
  <si>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</si>
  <si>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</si>
  <si>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</si>
  <si>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</si>
  <si>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</si>
  <si>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</si>
  <si>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</si>
  <si>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</si>
  <si>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</si>
  <si>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</si>
  <si>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</si>
  <si>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</si>
  <si>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</si>
  <si>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</si>
  <si>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</si>
  <si>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</si>
  <si>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</si>
  <si>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</si>
  <si>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</si>
  <si>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</si>
  <si>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</si>
  <si>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</si>
  <si>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</si>
  <si>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</si>
  <si>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</si>
  <si>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</si>
  <si>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</si>
  <si>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</si>
  <si>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</si>
  <si>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</si>
  <si>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</si>
  <si>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</si>
  <si>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</si>
  <si>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</si>
  <si>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</si>
  <si>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</si>
  <si>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</si>
  <si>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</si>
  <si>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</si>
  <si>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</si>
  <si>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</si>
  <si>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</si>
  <si>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</si>
  <si>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</si>
  <si>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</si>
  <si>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</si>
  <si>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</si>
  <si>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</si>
  <si>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</si>
  <si>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</si>
  <si>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</si>
  <si>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</si>
  <si>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</si>
  <si>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</si>
  <si>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</si>
  <si>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</si>
  <si>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</si>
  <si>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</si>
  <si>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</si>
  <si>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</si>
  <si>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</si>
  <si>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</si>
  <si>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</si>
  <si>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</si>
  <si>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</si>
  <si>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</si>
  <si>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</si>
  <si>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</si>
  <si>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</si>
  <si>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</si>
  <si>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</si>
  <si>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</si>
  <si>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</si>
  <si>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</si>
  <si>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</si>
  <si>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</si>
  <si>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</si>
  <si>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</si>
  <si>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</si>
  <si>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</si>
  <si>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</si>
  <si>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</si>
  <si>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</si>
  <si>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</si>
  <si>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</si>
  <si>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</si>
  <si>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</si>
  <si>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</si>
  <si>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</si>
  <si>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</si>
  <si>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</si>
  <si>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</si>
  <si>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</si>
  <si>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</si>
  <si>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</si>
  <si>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</si>
  <si>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</si>
  <si>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</si>
  <si>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</si>
  <si>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</si>
  <si>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</si>
  <si>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</si>
  <si>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</si>
  <si>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</si>
  <si>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</si>
  <si>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</si>
  <si>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</si>
  <si>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</si>
  <si>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</si>
  <si>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</si>
  <si>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</si>
  <si>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</si>
  <si>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</si>
  <si>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</si>
  <si>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</si>
  <si>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</si>
  <si>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</si>
  <si>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</si>
  <si>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</si>
  <si>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</si>
  <si>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</si>
  <si>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</si>
  <si>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</si>
  <si>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</si>
  <si>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</si>
  <si>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</si>
  <si>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</si>
  <si>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</si>
  <si>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</si>
  <si>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</si>
  <si>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</si>
  <si>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</si>
  <si>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</si>
  <si>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</si>
  <si>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</si>
  <si>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</si>
  <si>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</si>
  <si>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</si>
  <si>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</si>
  <si>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</si>
  <si>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</si>
  <si>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</si>
  <si>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</si>
  <si>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</si>
  <si>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</si>
  <si>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</si>
  <si>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</si>
  <si>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</si>
  <si>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</si>
  <si>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</si>
  <si>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</si>
  <si>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</si>
  <si>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</si>
  <si>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</si>
  <si>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</si>
  <si>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</si>
  <si>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</si>
  <si>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</si>
  <si>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</si>
  <si>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</si>
  <si>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</si>
  <si>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</si>
  <si>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</si>
  <si>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</si>
  <si>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</si>
  <si>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</si>
  <si>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</si>
  <si>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</si>
  <si>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</si>
  <si>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</si>
  <si>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</si>
  <si>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</si>
  <si>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</si>
  <si>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</si>
  <si>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</si>
  <si>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</si>
  <si>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</si>
  <si>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</si>
  <si>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</si>
  <si>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</si>
  <si>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</si>
  <si>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</si>
  <si>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</si>
  <si>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</si>
  <si>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</si>
  <si>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</si>
  <si>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</si>
  <si>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</si>
  <si>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</si>
  <si>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</si>
  <si>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</si>
  <si>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</si>
  <si>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</si>
  <si>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</si>
  <si>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</si>
  <si>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</si>
  <si>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</si>
  <si>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</si>
  <si>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</si>
  <si>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</si>
  <si>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</si>
  <si>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</si>
  <si>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</si>
  <si>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</si>
  <si>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</si>
  <si>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</si>
  <si>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</si>
  <si>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</si>
  <si>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</si>
  <si>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</si>
  <si>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</si>
  <si>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</si>
  <si>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</si>
  <si>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</si>
  <si>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</si>
  <si>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</si>
  <si>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</si>
  <si>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</si>
  <si>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</si>
  <si>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</si>
  <si>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</si>
  <si>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</si>
  <si>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</si>
  <si>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</si>
  <si>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</si>
  <si>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</si>
  <si>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</si>
  <si>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</si>
  <si>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</si>
  <si>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</si>
  <si>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</si>
  <si>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</si>
  <si>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</si>
  <si>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</si>
  <si>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</si>
  <si>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</si>
  <si>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</si>
  <si>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</si>
  <si>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</si>
  <si>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</si>
  <si>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</si>
  <si>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</si>
  <si>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</si>
  <si>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</si>
  <si>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</si>
  <si>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</si>
  <si>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</si>
  <si>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</si>
  <si>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</si>
  <si>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</si>
  <si>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</si>
  <si>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</si>
  <si>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</si>
  <si>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</si>
  <si>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</si>
  <si>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</si>
  <si>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</si>
  <si>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</si>
  <si>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</si>
  <si>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</si>
  <si>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</si>
  <si>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</si>
  <si>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</si>
  <si>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</si>
  <si>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</si>
  <si>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</si>
  <si>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</si>
  <si>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</si>
  <si>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</si>
  <si>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</si>
  <si>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</si>
  <si>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</si>
  <si>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</si>
  <si>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</si>
  <si>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</si>
  <si>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</si>
  <si>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</si>
  <si>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</si>
  <si>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</si>
  <si>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</si>
  <si>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</si>
  <si>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</si>
  <si>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</si>
  <si>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</si>
  <si>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</si>
  <si>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</si>
  <si>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</si>
  <si>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</si>
  <si>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</si>
  <si>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</si>
  <si>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</si>
  <si>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</si>
  <si>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</si>
  <si>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</si>
  <si>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</si>
  <si>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</si>
  <si>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</si>
  <si>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</si>
  <si>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</si>
  <si>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</si>
  <si>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</si>
  <si>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</si>
  <si>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</si>
  <si>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</si>
  <si>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</si>
  <si>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</si>
  <si>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</si>
  <si>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</si>
  <si>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</si>
  <si>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</si>
  <si>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</si>
  <si>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</si>
  <si>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</si>
  <si>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</si>
  <si>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</si>
  <si>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</si>
  <si>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</si>
  <si>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</si>
  <si>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</si>
  <si>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</si>
  <si>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</si>
  <si>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</si>
  <si>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</si>
  <si>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</si>
  <si>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</si>
  <si>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</si>
  <si>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</si>
  <si>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</si>
  <si>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</si>
  <si>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</si>
  <si>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</si>
  <si>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</si>
  <si>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</si>
  <si>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</si>
  <si>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</si>
  <si>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</si>
  <si>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</si>
  <si>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</si>
  <si>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</si>
  <si>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</si>
  <si>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</si>
  <si>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</si>
  <si>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</si>
  <si>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</si>
  <si>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</si>
  <si>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</si>
  <si>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</si>
  <si>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</si>
  <si>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</si>
  <si>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</si>
  <si>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</si>
  <si>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</si>
  <si>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</si>
  <si>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</si>
  <si>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</si>
  <si>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</si>
  <si>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</si>
  <si>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</si>
  <si>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</si>
  <si>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</si>
  <si>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</si>
  <si>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</si>
  <si>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</si>
  <si>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</si>
  <si>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</si>
  <si>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</si>
  <si>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</si>
  <si>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</si>
  <si>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</si>
  <si>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</si>
  <si>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</si>
  <si>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</si>
  <si>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</si>
  <si>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</si>
  <si>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</si>
  <si>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</si>
  <si>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</si>
  <si>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</si>
  <si>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</si>
  <si>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</si>
  <si>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</si>
  <si>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</si>
  <si>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</si>
  <si>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</si>
  <si>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</si>
  <si>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</si>
  <si>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</si>
  <si>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</si>
  <si>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</si>
  <si>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</si>
  <si>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</si>
  <si>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</si>
  <si>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</si>
  <si>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</si>
  <si>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</si>
  <si>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</si>
  <si>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</si>
  <si>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</si>
  <si>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</si>
  <si>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</si>
  <si>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</si>
  <si>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</si>
  <si>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</si>
  <si>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</si>
  <si>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</si>
  <si>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</si>
  <si>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</si>
  <si>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</si>
  <si>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</si>
  <si>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</si>
  <si>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</si>
  <si>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</si>
  <si>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</si>
  <si>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</si>
  <si>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</si>
  <si>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</si>
  <si>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</si>
  <si>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</si>
  <si>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</si>
  <si>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</si>
  <si>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</si>
  <si>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</si>
  <si>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</si>
  <si>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</si>
  <si>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</si>
  <si>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</si>
  <si>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</si>
  <si>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</si>
  <si>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</si>
  <si>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</si>
  <si>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</si>
  <si>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</si>
  <si>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</si>
  <si>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</si>
  <si>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</si>
  <si>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</si>
  <si>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</si>
  <si>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</si>
  <si>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</si>
  <si>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</si>
  <si>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</si>
  <si>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</si>
  <si>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</si>
  <si>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</si>
  <si>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</si>
  <si>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</si>
  <si>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</si>
  <si>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</si>
  <si>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</si>
  <si>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</si>
  <si>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</si>
  <si>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</si>
  <si>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</si>
  <si>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</si>
  <si>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</si>
  <si>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</si>
  <si>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</si>
  <si>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</si>
  <si>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</si>
  <si>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</si>
  <si>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</si>
  <si>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</si>
  <si>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</si>
  <si>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</si>
  <si>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</si>
  <si>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</si>
  <si>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</si>
  <si>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</si>
  <si>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</si>
  <si>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</si>
  <si>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</si>
  <si>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</si>
  <si>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</si>
  <si>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</si>
  <si>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</si>
  <si>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</si>
  <si>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</si>
  <si>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</si>
  <si>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</si>
  <si>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</si>
  <si>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</si>
  <si>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</si>
  <si>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</si>
  <si>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</si>
  <si>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</si>
  <si>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</si>
  <si>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</si>
  <si>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</si>
  <si>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</si>
  <si>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</si>
  <si>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</si>
  <si>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</si>
  <si>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</si>
  <si>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</si>
  <si>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</si>
  <si>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</si>
  <si>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</si>
  <si>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</si>
  <si>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</si>
  <si>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</si>
  <si>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</si>
  <si>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</si>
  <si>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</si>
  <si>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</si>
  <si>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</si>
  <si>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</si>
  <si>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</si>
  <si>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</si>
  <si>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</si>
  <si>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</si>
  <si>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</si>
  <si>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</si>
  <si>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</si>
  <si>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</si>
  <si>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</si>
  <si>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</si>
  <si>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</si>
  <si>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</si>
  <si>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</si>
  <si>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</si>
  <si>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</si>
  <si>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</si>
  <si>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</si>
  <si>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</si>
  <si>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</si>
  <si>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</si>
  <si>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</si>
  <si>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</si>
  <si>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</si>
  <si>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</si>
  <si>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</si>
  <si>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</si>
  <si>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</si>
  <si>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</si>
  <si>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</si>
  <si>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</si>
  <si>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</si>
  <si>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</si>
  <si>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</si>
  <si>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</si>
  <si>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</si>
  <si>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</si>
  <si>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</si>
  <si>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</si>
  <si>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</si>
  <si>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</si>
  <si>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</si>
  <si>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</si>
  <si>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</si>
  <si>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</si>
  <si>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</si>
  <si>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</si>
  <si>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</si>
  <si>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</si>
  <si>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</si>
  <si>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</si>
  <si>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</si>
  <si>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</si>
  <si>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</si>
  <si>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</si>
  <si>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</si>
  <si>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</si>
  <si>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</si>
  <si>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</si>
  <si>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</si>
  <si>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</si>
  <si>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</si>
  <si>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</si>
  <si>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</si>
  <si>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</si>
  <si>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</si>
  <si>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</si>
  <si>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</si>
  <si>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</si>
  <si>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</si>
  <si>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</si>
  <si>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</si>
  <si>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</si>
  <si>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</si>
  <si>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</si>
  <si>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</si>
  <si>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</si>
  <si>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</si>
  <si>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</si>
  <si>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</si>
  <si>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</si>
  <si>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</si>
  <si>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</si>
  <si>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</si>
  <si>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</si>
  <si>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</si>
  <si>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</si>
  <si>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</si>
  <si>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</si>
  <si>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</si>
  <si>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</si>
  <si>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</si>
  <si>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</si>
  <si>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</si>
  <si>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</si>
  <si>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</si>
  <si>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</si>
  <si>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</si>
  <si>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</si>
  <si>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</si>
  <si>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</si>
  <si>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</si>
  <si>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</si>
  <si>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</si>
  <si>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</si>
  <si>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</si>
  <si>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</si>
  <si>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</si>
  <si>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</si>
  <si>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</si>
  <si>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</si>
  <si>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</si>
  <si>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</si>
  <si>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</si>
  <si>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</si>
  <si>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</si>
  <si>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</si>
  <si>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</si>
  <si>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</si>
  <si>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</si>
  <si>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</si>
  <si>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</si>
  <si>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</si>
  <si>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</si>
  <si>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</si>
  <si>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</si>
  <si>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</si>
  <si>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</si>
  <si>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</si>
  <si>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</si>
  <si>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</si>
  <si>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</si>
  <si>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</si>
  <si>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</si>
  <si>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</si>
  <si>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</si>
  <si>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</si>
  <si>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</si>
  <si>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</si>
  <si>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</si>
  <si>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</si>
  <si>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</si>
  <si>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</si>
  <si>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</si>
  <si>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</si>
  <si>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</si>
  <si>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</si>
  <si>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</si>
  <si>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</si>
  <si>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</si>
  <si>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</si>
  <si>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</si>
  <si>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</si>
  <si>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</si>
  <si>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</si>
  <si>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</si>
  <si>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</si>
  <si>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</si>
  <si>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</si>
  <si>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</si>
  <si>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</si>
  <si>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</si>
  <si>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</si>
  <si>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</si>
  <si>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</si>
  <si>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</si>
  <si>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</si>
  <si>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</si>
  <si>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</si>
  <si>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</si>
  <si>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</si>
  <si>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</si>
  <si>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</si>
  <si>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</si>
  <si>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</si>
  <si>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</si>
  <si>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</si>
  <si>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</si>
  <si>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</si>
  <si>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</si>
  <si>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</si>
  <si>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</si>
  <si>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</si>
  <si>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</si>
  <si>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</si>
  <si>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</si>
  <si>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</si>
  <si>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</si>
  <si>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</si>
  <si>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</si>
  <si>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</si>
  <si>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</si>
  <si>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</si>
  <si>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</si>
  <si>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</si>
  <si>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</si>
  <si>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</si>
  <si>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</si>
  <si>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</si>
  <si>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</si>
  <si>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</si>
  <si>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</si>
  <si>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</si>
  <si>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</si>
  <si>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</si>
  <si>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</si>
  <si>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</si>
  <si>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</si>
  <si>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</si>
  <si>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</si>
  <si>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</si>
  <si>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</si>
  <si>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</si>
  <si>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</si>
  <si>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</si>
  <si>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</si>
  <si>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</si>
  <si>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</si>
  <si>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</si>
  <si>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</si>
  <si>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</si>
  <si>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</si>
  <si>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</si>
  <si>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</si>
  <si>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</si>
  <si>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</si>
  <si>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</si>
  <si>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</si>
  <si>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</si>
  <si>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</si>
  <si>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</si>
  <si>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</si>
  <si>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</si>
  <si>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</si>
  <si>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</si>
  <si>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</si>
  <si>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</si>
  <si>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</si>
  <si>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</si>
  <si>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</si>
  <si>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</si>
  <si>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</si>
  <si>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</si>
  <si>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</si>
  <si>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</si>
  <si>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</si>
  <si>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</si>
  <si>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</si>
  <si>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</si>
  <si>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</si>
  <si>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</si>
  <si>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</si>
  <si>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</si>
  <si>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</si>
  <si>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</si>
  <si>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</si>
  <si>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</si>
  <si>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</si>
  <si>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</si>
  <si>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</si>
  <si>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</si>
  <si>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</si>
  <si>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</si>
  <si>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</si>
  <si>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</si>
  <si>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</si>
  <si>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</si>
  <si>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</si>
  <si>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</si>
  <si>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</si>
  <si>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</si>
  <si>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</si>
  <si>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</si>
  <si>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</si>
  <si>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</si>
  <si>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</si>
  <si>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</si>
  <si>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</si>
  <si>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</si>
  <si>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</si>
  <si>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</si>
  <si>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</si>
  <si>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</si>
  <si>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</si>
  <si>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</si>
  <si>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</si>
  <si>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</si>
  <si>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</si>
  <si>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</si>
  <si>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</si>
  <si>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</si>
  <si>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</si>
  <si>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</si>
  <si>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</si>
  <si>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</si>
  <si>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</si>
  <si>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</si>
  <si>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</si>
  <si>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</si>
  <si>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</si>
  <si>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</si>
  <si>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</si>
  <si>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</si>
  <si>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</si>
  <si>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</si>
  <si>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</si>
  <si>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</si>
  <si>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</si>
  <si>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</si>
  <si>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</si>
  <si>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</si>
  <si>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</si>
  <si>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</si>
  <si>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</si>
  <si>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</si>
  <si>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</si>
  <si>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</si>
  <si>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</si>
  <si>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</si>
  <si>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</si>
  <si>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</si>
  <si>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</si>
  <si>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</si>
  <si>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</si>
  <si>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</si>
  <si>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</si>
  <si>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</si>
  <si>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</si>
  <si>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</si>
  <si>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</si>
  <si>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</si>
  <si>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</si>
  <si>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</si>
  <si>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</si>
  <si>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</si>
  <si>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</si>
  <si>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</si>
  <si>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</si>
  <si>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</si>
  <si>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</si>
  <si>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</si>
  <si>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</si>
  <si>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</si>
  <si>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</si>
  <si>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</si>
  <si>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</si>
  <si>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</si>
  <si>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</si>
  <si>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</si>
  <si>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</si>
  <si>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</si>
  <si>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</si>
  <si>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</si>
  <si>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</si>
  <si>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</si>
  <si>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</si>
  <si>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</si>
  <si>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</si>
  <si>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</si>
  <si>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</si>
  <si>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</si>
  <si>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</si>
  <si>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</si>
  <si>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</si>
  <si>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</si>
  <si>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</si>
  <si>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</si>
  <si>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</si>
  <si>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</si>
  <si>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</si>
  <si>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</si>
  <si>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</si>
  <si>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</si>
  <si>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</si>
  <si>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</si>
  <si>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</si>
  <si>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</si>
  <si>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</si>
  <si>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</si>
  <si>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</si>
  <si>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</si>
  <si>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</si>
  <si>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</si>
  <si>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</si>
  <si>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</si>
  <si>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</si>
  <si>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</si>
  <si>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</si>
  <si>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</si>
  <si>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</si>
  <si>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</si>
  <si>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</si>
  <si>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</si>
  <si>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</si>
  <si>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</si>
  <si>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</si>
  <si>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</si>
  <si>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</si>
  <si>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</si>
  <si>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</si>
  <si>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</si>
  <si>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</si>
  <si>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</si>
  <si>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</si>
  <si>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</si>
  <si>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</si>
  <si>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</si>
  <si>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</si>
  <si>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</si>
  <si>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</si>
  <si>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</si>
  <si>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</si>
  <si>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</si>
  <si>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</si>
  <si>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</si>
  <si>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</si>
  <si>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</si>
  <si>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</si>
  <si>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</si>
  <si>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</si>
  <si>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</si>
  <si>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</si>
  <si>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</si>
  <si>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</si>
  <si>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</si>
  <si>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</si>
  <si>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</si>
  <si>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</si>
  <si>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</si>
  <si>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</si>
  <si>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</si>
  <si>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</si>
  <si>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</si>
  <si>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</si>
  <si>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</si>
  <si>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</si>
  <si>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</si>
  <si>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</si>
  <si>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</si>
  <si>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</si>
  <si>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</si>
  <si>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</si>
  <si>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</si>
  <si>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</si>
  <si>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</si>
  <si>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</si>
  <si>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</si>
  <si>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</si>
  <si>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</si>
  <si>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</si>
  <si>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</si>
  <si>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</si>
  <si>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</si>
  <si>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</si>
  <si>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</si>
  <si>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</si>
  <si>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</si>
  <si>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</si>
  <si>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</si>
  <si>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</si>
  <si>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</si>
  <si>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</si>
  <si>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</si>
  <si>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</si>
  <si>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</si>
  <si>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</si>
  <si>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</si>
  <si>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</si>
  <si>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</si>
  <si>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</si>
  <si>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</si>
  <si>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</si>
  <si>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</si>
  <si>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</si>
  <si>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</si>
  <si>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</si>
  <si>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</si>
  <si>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</si>
  <si>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</si>
  <si>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</si>
  <si>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</si>
  <si>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</si>
  <si>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</si>
  <si>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</si>
  <si>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</si>
  <si>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</si>
  <si>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</si>
  <si>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</si>
  <si>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</si>
  <si>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</si>
  <si>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</si>
  <si>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</si>
  <si>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</si>
  <si>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</si>
  <si>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</si>
  <si>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</si>
  <si>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</si>
  <si>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</si>
  <si>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</si>
  <si>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</si>
  <si>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</si>
  <si>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</si>
  <si>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</si>
  <si>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</si>
  <si>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</si>
  <si>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</si>
  <si>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</si>
  <si>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</si>
  <si>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</si>
  <si>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</si>
  <si>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</si>
  <si>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</si>
  <si>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</si>
  <si>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</si>
  <si>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</si>
  <si>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</si>
  <si>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</si>
  <si>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</si>
  <si>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</si>
  <si>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</si>
  <si>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</si>
  <si>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</si>
  <si>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</si>
  <si>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</si>
  <si>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</si>
  <si>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</si>
  <si>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</si>
  <si>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</si>
  <si>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</si>
  <si>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</si>
  <si>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</si>
  <si>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</si>
  <si>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</si>
  <si>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</si>
  <si>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</si>
  <si>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</si>
  <si>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</si>
  <si>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</si>
  <si>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</si>
  <si>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</si>
  <si>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</si>
  <si>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</si>
  <si>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</si>
  <si>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</si>
  <si>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</si>
  <si>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</si>
  <si>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</si>
  <si>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</si>
  <si>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</si>
  <si>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</si>
  <si>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</si>
  <si>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</si>
  <si>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</si>
  <si>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</si>
  <si>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</si>
  <si>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</si>
  <si>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</si>
  <si>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</si>
  <si>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</si>
  <si>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</si>
  <si>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</si>
  <si>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</si>
  <si>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</si>
  <si>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</si>
  <si>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</si>
  <si>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</si>
  <si>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</si>
  <si>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</si>
  <si>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</si>
  <si>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</si>
  <si>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</si>
  <si>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</si>
  <si>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</si>
  <si>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</si>
  <si>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</si>
  <si>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</si>
  <si>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</si>
  <si>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</si>
  <si>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</si>
  <si>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</si>
  <si>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</si>
  <si>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</si>
  <si>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</si>
  <si>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</si>
  <si>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</si>
  <si>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</si>
  <si>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</si>
  <si>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</si>
  <si>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</si>
  <si>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</si>
  <si>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</si>
  <si>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</si>
  <si>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</si>
  <si>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</si>
  <si>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</si>
  <si>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</si>
  <si>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</si>
  <si>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</si>
  <si>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</si>
  <si>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</si>
  <si>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</si>
  <si>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</si>
  <si>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</si>
  <si>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</si>
  <si>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</si>
  <si>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</si>
  <si>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</si>
  <si>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</si>
  <si>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</si>
  <si>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</si>
  <si>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</si>
  <si>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</si>
  <si>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</si>
  <si>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</si>
  <si>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</si>
  <si>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</si>
  <si>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</si>
  <si>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</si>
  <si>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</si>
  <si>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</si>
  <si>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</si>
  <si>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</si>
  <si>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</si>
  <si>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</si>
  <si>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</si>
  <si>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</si>
  <si>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</si>
  <si>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</si>
  <si>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</si>
  <si>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</si>
  <si>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</si>
  <si>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</si>
  <si>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</si>
  <si>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</si>
  <si>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</si>
  <si>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</si>
  <si>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</si>
  <si>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</si>
  <si>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</si>
  <si>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</si>
  <si>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</si>
  <si>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</si>
  <si>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</si>
  <si>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</si>
  <si>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</si>
  <si>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</si>
  <si>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</si>
  <si>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</si>
  <si>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</si>
  <si>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</si>
  <si>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</si>
  <si>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</si>
  <si>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</si>
  <si>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</si>
  <si>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</si>
  <si>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</si>
  <si>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</si>
  <si>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</si>
  <si>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</si>
  <si>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</si>
  <si>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</si>
  <si>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</si>
  <si>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</si>
  <si>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</si>
  <si>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</si>
  <si>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</si>
  <si>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</si>
  <si>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</si>
  <si>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</si>
  <si>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</si>
  <si>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</si>
  <si>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</si>
  <si>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</si>
  <si>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</si>
  <si>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</si>
  <si>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</si>
  <si>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</si>
  <si>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</si>
  <si>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</si>
  <si>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</si>
  <si>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</si>
  <si>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</si>
  <si>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</si>
  <si>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</si>
  <si>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</si>
  <si>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</si>
  <si>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</si>
  <si>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</si>
  <si>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</si>
  <si>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</si>
  <si>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</si>
  <si>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</si>
  <si>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</si>
  <si>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</si>
  <si>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</si>
  <si>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</si>
  <si>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</si>
  <si>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</si>
  <si>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</si>
  <si>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</si>
  <si>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</si>
  <si>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</si>
  <si>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</si>
  <si>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</si>
  <si>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</si>
  <si>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</si>
  <si>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</si>
  <si>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</si>
  <si>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</si>
  <si>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</si>
  <si>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</si>
  <si>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</si>
  <si>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</si>
  <si>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</si>
  <si>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</si>
  <si>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</si>
  <si>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</si>
  <si>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</si>
  <si>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</si>
  <si>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</si>
  <si>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</si>
  <si>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</si>
  <si>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</si>
  <si>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</si>
  <si>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</si>
  <si>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</si>
  <si>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</si>
  <si>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</si>
  <si>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</si>
  <si>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</si>
  <si>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</si>
  <si>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</si>
  <si>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</si>
  <si>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</si>
  <si>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</si>
  <si>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</si>
  <si>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</si>
  <si>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</si>
  <si>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</si>
  <si>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</si>
  <si>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</si>
  <si>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</si>
  <si>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</si>
  <si>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</si>
  <si>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</si>
  <si>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</si>
  <si>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</si>
  <si>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</si>
  <si>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</si>
  <si>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</si>
  <si>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</si>
  <si>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</si>
  <si>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</si>
  <si>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</si>
  <si>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</si>
  <si>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</si>
  <si>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</si>
  <si>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</si>
  <si>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</si>
  <si>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</si>
  <si>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</si>
  <si>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</si>
  <si>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</si>
  <si>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</si>
  <si>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</si>
  <si>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</si>
  <si>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</si>
  <si>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</si>
  <si>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</si>
  <si>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</si>
  <si>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</si>
  <si>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</si>
  <si>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</si>
  <si>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</si>
  <si>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</si>
  <si>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</si>
  <si>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</si>
  <si>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</si>
  <si>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</si>
  <si>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</si>
  <si>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</si>
  <si>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</si>
  <si>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</si>
  <si>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</si>
  <si>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</si>
  <si>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</si>
  <si>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</si>
  <si>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</si>
  <si>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</si>
  <si>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</si>
  <si>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</si>
  <si>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</si>
  <si>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</si>
  <si>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</si>
  <si>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</si>
  <si>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</si>
  <si>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</si>
  <si>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</si>
  <si>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</si>
  <si>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</si>
  <si>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</si>
  <si>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</si>
  <si>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</si>
  <si>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</si>
  <si>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</si>
  <si>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</si>
  <si>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</si>
  <si>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</si>
  <si>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</si>
  <si>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</si>
  <si>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</si>
  <si>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</si>
  <si>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</si>
  <si>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</si>
  <si>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</si>
  <si>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</si>
  <si>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</si>
  <si>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</si>
  <si>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</si>
  <si>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</si>
  <si>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</si>
  <si>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</si>
  <si>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</si>
  <si>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</si>
  <si>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</si>
  <si>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</si>
  <si>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</si>
  <si>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</si>
  <si>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</si>
  <si>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</si>
  <si>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</si>
  <si>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</si>
  <si>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</si>
  <si>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</si>
  <si>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</si>
  <si>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</si>
  <si>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</si>
  <si>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</si>
  <si>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</si>
  <si>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</si>
  <si>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</si>
  <si>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</si>
  <si>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</si>
  <si>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</si>
  <si>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</si>
  <si>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</si>
  <si>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</si>
  <si>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</si>
  <si>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</si>
  <si>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</si>
  <si>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</si>
  <si>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</si>
  <si>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</si>
  <si>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</si>
  <si>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</si>
  <si>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</si>
  <si>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</si>
  <si>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</si>
  <si>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</si>
  <si>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</si>
  <si>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</si>
  <si>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</si>
  <si>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</si>
  <si>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</si>
  <si>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</si>
  <si>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</si>
  <si>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</si>
  <si>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</si>
  <si>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</si>
  <si>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</si>
  <si>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</si>
  <si>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</si>
  <si>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</si>
  <si>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</si>
  <si>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</si>
  <si>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</si>
  <si>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</si>
  <si>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</si>
  <si>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</si>
  <si>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</si>
  <si>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</si>
  <si>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</si>
  <si>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</si>
  <si>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</si>
  <si>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</si>
  <si>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</si>
  <si>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</si>
  <si>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</si>
  <si>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</si>
  <si>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</si>
  <si>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</si>
  <si>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</si>
  <si>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</si>
  <si>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</si>
  <si>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</si>
  <si>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</si>
  <si>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</si>
  <si>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</si>
  <si>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</si>
  <si>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</si>
  <si>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</si>
  <si>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</si>
  <si>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</si>
  <si>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</si>
  <si>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</si>
  <si>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</si>
  <si>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</si>
  <si>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</si>
  <si>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</si>
  <si>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</si>
  <si>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</si>
  <si>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</si>
  <si>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</si>
  <si>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</si>
  <si>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</si>
  <si>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</si>
  <si>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</si>
  <si>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</si>
  <si>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</si>
  <si>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</si>
  <si>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</si>
  <si>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</si>
  <si>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</si>
  <si>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</si>
  <si>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</si>
  <si>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</si>
  <si>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</si>
  <si>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</si>
  <si>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</si>
  <si>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</si>
  <si>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</si>
  <si>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</si>
  <si>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</si>
  <si>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</si>
  <si>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</si>
  <si>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</si>
  <si>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</si>
  <si>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</si>
  <si>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</si>
  <si>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</si>
  <si>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</si>
  <si>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</si>
  <si>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</si>
  <si>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</si>
  <si>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</si>
  <si>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</si>
  <si>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</si>
  <si>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</si>
  <si>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</si>
  <si>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</si>
  <si>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</si>
  <si>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</si>
  <si>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</si>
  <si>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</si>
  <si>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</si>
  <si>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</si>
  <si>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</si>
  <si>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</si>
  <si>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</si>
  <si>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</si>
  <si>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</si>
  <si>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</si>
  <si>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</si>
  <si>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</si>
  <si>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</si>
  <si>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</si>
  <si>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</si>
  <si>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</si>
  <si>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</si>
  <si>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</si>
  <si>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</si>
  <si>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</si>
  <si>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</si>
  <si>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</si>
  <si>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</si>
  <si>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</si>
  <si>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</si>
  <si>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</si>
  <si>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</si>
  <si>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</si>
  <si>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</si>
  <si>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</si>
  <si>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</si>
  <si>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</si>
  <si>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</si>
  <si>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</si>
  <si>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</si>
  <si>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</si>
  <si>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</si>
  <si>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</si>
  <si>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</si>
  <si>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</si>
  <si>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</si>
  <si>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</si>
  <si>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</si>
  <si>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</si>
  <si>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</si>
  <si>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</si>
  <si>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</si>
  <si>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</si>
  <si>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</si>
  <si>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</si>
  <si>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</si>
  <si>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</si>
  <si>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</si>
  <si>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</si>
  <si>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</si>
  <si>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</si>
  <si>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</si>
  <si>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</si>
  <si>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</si>
  <si>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</si>
  <si>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</si>
  <si>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</si>
  <si>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</si>
  <si>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</si>
  <si>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</si>
  <si>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</si>
  <si>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</si>
  <si>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</si>
  <si>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</si>
  <si>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</si>
  <si>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</si>
  <si>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</si>
  <si>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</si>
  <si>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</si>
  <si>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</si>
  <si>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</si>
  <si>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</si>
  <si>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</si>
  <si>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</si>
  <si>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</si>
  <si>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</si>
  <si>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</si>
  <si>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</si>
  <si>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</si>
  <si>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</si>
  <si>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</si>
  <si>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</si>
  <si>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</si>
  <si>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</si>
  <si>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</si>
  <si>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</si>
  <si>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</si>
  <si>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</si>
  <si>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</si>
  <si>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</si>
  <si>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</si>
  <si>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</si>
  <si>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</si>
  <si>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</si>
  <si>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</si>
  <si>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</si>
  <si>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</si>
  <si>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</si>
  <si>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</si>
  <si>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</si>
  <si>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</si>
  <si>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</si>
  <si>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</si>
  <si>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</si>
  <si>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</si>
  <si>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</si>
  <si>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</si>
  <si>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</si>
  <si>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</si>
  <si>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</si>
  <si>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</si>
  <si>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</si>
  <si>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</si>
  <si>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</si>
  <si>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</si>
  <si>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</si>
  <si>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</si>
  <si>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</si>
  <si>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</si>
  <si>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</si>
  <si>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</si>
  <si>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</si>
  <si>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</si>
  <si>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</si>
  <si>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</si>
  <si>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</si>
  <si>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</si>
  <si>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</si>
  <si>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</si>
  <si>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</si>
  <si>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</si>
  <si>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</si>
  <si>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</si>
  <si>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</si>
  <si>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</si>
  <si>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</si>
  <si>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</si>
  <si>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</si>
  <si>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</si>
  <si>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</si>
  <si>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</si>
  <si>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</si>
  <si>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</si>
  <si>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</si>
  <si>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</si>
  <si>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</si>
  <si>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</si>
  <si>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</si>
  <si>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</si>
  <si>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</si>
  <si>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</si>
  <si>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</si>
  <si>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</si>
  <si>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</si>
  <si>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</si>
  <si>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</si>
  <si>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</si>
  <si>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</si>
  <si>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</si>
  <si>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</si>
  <si>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</si>
  <si>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</si>
  <si>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</si>
  <si>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</si>
  <si>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</si>
  <si>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</si>
  <si>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</si>
  <si>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</si>
  <si>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</si>
  <si>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</si>
  <si>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</si>
  <si>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</si>
  <si>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</si>
  <si>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</si>
  <si>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</si>
  <si>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</si>
  <si>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</si>
  <si>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</si>
  <si>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</si>
  <si>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</si>
  <si>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</si>
  <si>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</si>
  <si>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</si>
  <si>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</si>
  <si>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</si>
  <si>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</si>
  <si>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</si>
  <si>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</si>
  <si>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</si>
  <si>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</si>
  <si>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</si>
  <si>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</si>
  <si>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</si>
  <si>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</si>
  <si>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</si>
  <si>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</si>
  <si>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</si>
  <si>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</si>
  <si>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</si>
  <si>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</si>
  <si>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</si>
  <si>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</si>
  <si>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</si>
  <si>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</si>
  <si>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</si>
  <si>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</si>
  <si>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</si>
  <si>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</si>
  <si>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</si>
  <si>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</si>
  <si>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</si>
  <si>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</si>
  <si>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</si>
  <si>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</si>
  <si>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</si>
  <si>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</si>
  <si>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</si>
  <si>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</si>
  <si>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</si>
  <si>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</si>
  <si>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</si>
  <si>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</si>
  <si>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</si>
  <si>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</si>
  <si>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</si>
  <si>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</si>
  <si>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</si>
  <si>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</si>
  <si>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</si>
  <si>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</si>
  <si>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</si>
  <si>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</si>
  <si>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</si>
  <si>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</si>
  <si>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</si>
  <si>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</si>
  <si>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</si>
  <si>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</si>
  <si>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</si>
  <si>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</si>
  <si>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</si>
  <si>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</si>
  <si>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</si>
  <si>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</si>
  <si>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</si>
  <si>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</si>
  <si>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</si>
  <si>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</si>
  <si>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</si>
  <si>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</si>
  <si>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</si>
  <si>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</si>
  <si>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</si>
  <si>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</si>
  <si>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</si>
  <si>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</si>
  <si>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</si>
  <si>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</si>
  <si>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</si>
  <si>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</si>
  <si>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</si>
  <si>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</si>
  <si>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</si>
  <si>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</si>
  <si>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</si>
  <si>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</si>
  <si>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</si>
  <si>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</si>
  <si>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</si>
  <si>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</si>
  <si>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</si>
  <si>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</si>
  <si>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</si>
  <si>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</si>
  <si>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</si>
  <si>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</si>
  <si>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</si>
  <si>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</si>
  <si>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</si>
  <si>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</si>
  <si>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</si>
  <si>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</si>
  <si>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</si>
  <si>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</si>
  <si>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</si>
  <si>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</si>
  <si>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</si>
  <si>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</si>
  <si>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</si>
  <si>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</si>
  <si>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</si>
  <si>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</si>
  <si>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</si>
  <si>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</si>
  <si>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</si>
  <si>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</si>
  <si>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</si>
  <si>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</si>
  <si>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</si>
  <si>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</si>
  <si>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</si>
  <si>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</si>
  <si>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</si>
  <si>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</si>
  <si>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</si>
  <si>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</si>
  <si>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</si>
  <si>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</si>
  <si>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</si>
  <si>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</si>
  <si>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</si>
  <si>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</si>
  <si>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</si>
  <si>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</si>
  <si>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</si>
  <si>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</si>
  <si>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</si>
  <si>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</si>
  <si>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</si>
  <si>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</si>
  <si>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</si>
  <si>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</si>
  <si>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</si>
  <si>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</si>
  <si>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</si>
  <si>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</si>
  <si>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</si>
  <si>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</si>
  <si>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</si>
  <si>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</si>
  <si>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</si>
  <si>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</si>
  <si>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</si>
  <si>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</si>
  <si>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</si>
  <si>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</si>
  <si>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</si>
  <si>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</si>
  <si>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</si>
  <si>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</si>
  <si>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</si>
  <si>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</si>
  <si>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</si>
  <si>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</si>
  <si>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</si>
  <si>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</si>
  <si>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</si>
  <si>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</si>
  <si>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</si>
  <si>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</si>
  <si>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</si>
  <si>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</si>
  <si>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</si>
  <si>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</si>
  <si>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</si>
  <si>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</si>
  <si>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</si>
  <si>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</si>
  <si>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</si>
  <si>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</si>
  <si>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</si>
  <si>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</si>
  <si>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</si>
  <si>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</si>
  <si>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</si>
  <si>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</si>
  <si>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</si>
  <si>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</si>
  <si>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</si>
  <si>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</si>
  <si>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</si>
  <si>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</si>
  <si>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</si>
  <si>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</si>
  <si>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</si>
  <si>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</si>
  <si>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</si>
  <si>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</si>
  <si>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</si>
  <si>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</si>
  <si>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</si>
  <si>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</si>
  <si>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</si>
  <si>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</si>
  <si>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</si>
  <si>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</si>
  <si>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</si>
  <si>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</si>
  <si>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</si>
  <si>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</si>
  <si>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</si>
  <si>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</si>
  <si>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</si>
  <si>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</si>
  <si>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</si>
  <si>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</si>
  <si>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</si>
  <si>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</si>
  <si>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</si>
  <si>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</si>
  <si>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</si>
  <si>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</si>
  <si>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</si>
  <si>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</si>
  <si>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</si>
  <si>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</si>
  <si>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</si>
  <si>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</si>
  <si>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</si>
  <si>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</si>
  <si>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</si>
  <si>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</si>
  <si>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</si>
  <si>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</si>
  <si>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</si>
  <si>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</si>
  <si>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</si>
  <si>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</si>
  <si>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</si>
  <si>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</si>
  <si>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</si>
  <si>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</si>
  <si>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</si>
  <si>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</si>
  <si>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</si>
  <si>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</si>
  <si>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</si>
  <si>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</si>
  <si>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</si>
  <si>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</si>
  <si>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</si>
  <si>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</si>
  <si>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</si>
  <si>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</si>
  <si>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</si>
  <si>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</si>
  <si>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</si>
  <si>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</si>
  <si>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</si>
  <si>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</si>
  <si>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</si>
  <si>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</si>
  <si>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</si>
  <si>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</si>
  <si>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</si>
  <si>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</si>
  <si>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</si>
  <si>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</si>
  <si>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</si>
  <si>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</si>
  <si>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</si>
  <si>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</si>
  <si>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</si>
  <si>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</si>
  <si>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</si>
  <si>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</si>
  <si>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</si>
  <si>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</si>
  <si>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</si>
  <si>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</si>
  <si>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</si>
  <si>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</si>
  <si>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</si>
  <si>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</si>
  <si>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</si>
  <si>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</si>
  <si>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</si>
  <si>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</si>
  <si>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</si>
  <si>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</si>
  <si>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</si>
  <si>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</si>
  <si>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</si>
  <si>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</si>
  <si>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</si>
  <si>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</si>
  <si>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</si>
  <si>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</si>
  <si>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</si>
  <si>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</si>
  <si>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</si>
  <si>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</si>
  <si>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</si>
  <si>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</si>
  <si>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</si>
  <si>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</si>
  <si>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</si>
  <si>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</si>
  <si>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</si>
  <si>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</si>
  <si>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</si>
  <si>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</si>
  <si>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</si>
  <si>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</si>
  <si>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</si>
  <si>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</si>
  <si>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</si>
  <si>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</si>
  <si>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</si>
  <si>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</si>
  <si>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</si>
  <si>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</si>
  <si>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</si>
  <si>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</si>
  <si>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</si>
  <si>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</si>
  <si>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</si>
  <si>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</si>
  <si>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</si>
  <si>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</si>
  <si>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</si>
  <si>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</si>
  <si>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</si>
  <si>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</si>
  <si>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</si>
  <si>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</si>
  <si>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</si>
  <si>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</si>
  <si>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</si>
  <si>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</si>
  <si>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</si>
  <si>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</si>
  <si>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</si>
  <si>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</si>
  <si>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</si>
  <si>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</si>
  <si>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</si>
  <si>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</si>
  <si>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</si>
  <si>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</si>
  <si>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</si>
  <si>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</si>
  <si>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</si>
  <si>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</si>
  <si>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</si>
  <si>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</si>
  <si>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</si>
  <si>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</si>
  <si>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</si>
  <si>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</si>
  <si>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</si>
  <si>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</si>
  <si>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</si>
  <si>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</si>
  <si>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</si>
  <si>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</si>
  <si>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</si>
  <si>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</si>
  <si>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</si>
  <si>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</si>
  <si>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</si>
  <si>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</si>
  <si>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</si>
  <si>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</si>
  <si>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</si>
  <si>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</si>
  <si>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</si>
  <si>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</si>
  <si>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</si>
  <si>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</si>
  <si>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</si>
  <si>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</si>
  <si>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</si>
  <si>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</si>
  <si>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</si>
  <si>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</si>
  <si>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</si>
  <si>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</si>
  <si>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</si>
  <si>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</si>
  <si>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</si>
  <si>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</si>
  <si>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</si>
  <si>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</si>
  <si>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</si>
  <si>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</si>
  <si>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</si>
  <si>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</si>
  <si>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</si>
  <si>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</si>
  <si>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</si>
  <si>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</si>
  <si>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</si>
  <si>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</si>
  <si>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</si>
  <si>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</si>
  <si>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</si>
  <si>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</si>
  <si>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</si>
  <si>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</si>
  <si>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</si>
  <si>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</si>
  <si>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</si>
  <si>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</si>
  <si>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</si>
  <si>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</si>
  <si>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</si>
  <si>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</si>
  <si>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</si>
  <si>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</si>
  <si>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</si>
  <si>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</si>
  <si>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</si>
  <si>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</si>
  <si>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</si>
  <si>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</si>
  <si>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</si>
  <si>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</si>
  <si>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</si>
  <si>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</si>
  <si>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</si>
  <si>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</si>
  <si>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</si>
  <si>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</si>
  <si>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</si>
  <si>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</si>
  <si>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</si>
  <si>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</si>
  <si>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</si>
  <si>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</si>
  <si>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</si>
  <si>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</si>
  <si>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</si>
  <si>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</si>
  <si>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</si>
  <si>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</si>
  <si>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</si>
  <si>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</si>
  <si>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</si>
  <si>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</si>
  <si>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</si>
  <si>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</si>
  <si>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</si>
  <si>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</si>
  <si>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</si>
  <si>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</si>
  <si>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</si>
  <si>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</si>
  <si>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</si>
  <si>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</si>
  <si>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</si>
  <si>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</si>
  <si>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</si>
  <si>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</si>
  <si>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</si>
  <si>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</si>
  <si>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</si>
  <si>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</si>
  <si>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</si>
  <si>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</si>
  <si>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</si>
  <si>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</si>
  <si>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</si>
  <si>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</si>
  <si>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</si>
  <si>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</si>
  <si>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</si>
  <si>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</si>
  <si>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</si>
  <si>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</si>
  <si>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</si>
  <si>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</si>
  <si>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</si>
  <si>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</si>
  <si>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</si>
  <si>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</si>
  <si>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</si>
  <si>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</si>
  <si>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</si>
  <si>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</si>
  <si>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</si>
  <si>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</si>
  <si>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</si>
  <si>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</si>
  <si>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</si>
  <si>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</si>
  <si>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</si>
  <si>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</si>
  <si>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</si>
  <si>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</si>
  <si>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</si>
  <si>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</si>
  <si>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</si>
  <si>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</si>
  <si>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</si>
  <si>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</si>
  <si>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</si>
  <si>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</si>
  <si>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</si>
  <si>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</si>
  <si>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</si>
  <si>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</si>
  <si>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</si>
  <si>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</si>
  <si>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</si>
  <si>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</si>
  <si>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</si>
  <si>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</si>
  <si>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</si>
  <si>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</si>
  <si>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</si>
  <si>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</si>
  <si>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</si>
  <si>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</si>
  <si>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</si>
  <si>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</si>
  <si>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</si>
  <si>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</si>
  <si>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</si>
  <si>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</si>
  <si>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</si>
  <si>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</si>
  <si>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</si>
  <si>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</si>
  <si>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</si>
  <si>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</si>
  <si>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</si>
  <si>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</si>
  <si>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</si>
  <si>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</si>
  <si>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</si>
  <si>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</si>
  <si>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</si>
  <si>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</si>
  <si>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</si>
  <si>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</si>
  <si>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</si>
  <si>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</si>
  <si>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</si>
  <si>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</si>
  <si>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</si>
  <si>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</si>
  <si>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</si>
  <si>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</si>
  <si>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</si>
  <si>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</si>
  <si>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</si>
  <si>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</si>
  <si>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</si>
  <si>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</si>
  <si>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</si>
  <si>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</si>
  <si>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</si>
  <si>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</si>
  <si>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</si>
  <si>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</si>
  <si>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</si>
  <si>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</si>
  <si>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</si>
  <si>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</si>
  <si>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</si>
  <si>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</si>
  <si>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</si>
  <si>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</si>
  <si>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</si>
  <si>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</si>
  <si>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</si>
  <si>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</si>
  <si>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</si>
  <si>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</si>
  <si>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</si>
  <si>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</si>
  <si>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</si>
  <si>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</si>
  <si>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</si>
  <si>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</si>
  <si>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</si>
  <si>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</si>
  <si>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</si>
  <si>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</si>
  <si>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</si>
  <si>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</si>
  <si>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</si>
  <si>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</si>
  <si>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</si>
  <si>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</si>
  <si>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</si>
  <si>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</si>
  <si>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</si>
  <si>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</si>
  <si>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</si>
  <si>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</si>
  <si>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</si>
  <si>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</si>
  <si>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</si>
  <si>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</si>
  <si>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</si>
  <si>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</si>
  <si>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</si>
  <si>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</si>
  <si>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</si>
  <si>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</si>
  <si>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</si>
  <si>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</si>
  <si>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</si>
  <si>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</si>
  <si>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</si>
  <si>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</si>
  <si>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</si>
  <si>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</si>
  <si>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</si>
  <si>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</si>
  <si>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</si>
  <si>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</si>
  <si>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</si>
  <si>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</si>
  <si>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</si>
  <si>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</si>
  <si>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</si>
  <si>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</si>
  <si>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</si>
  <si>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</si>
  <si>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</si>
  <si>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</si>
  <si>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</si>
  <si>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</si>
  <si>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</si>
  <si>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</si>
  <si>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</si>
  <si>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</si>
  <si>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</si>
  <si>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</si>
  <si>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</si>
  <si>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</si>
  <si>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</si>
  <si>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</si>
  <si>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</si>
  <si>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</si>
  <si>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</si>
  <si>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</si>
  <si>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</si>
  <si>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</si>
  <si>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</si>
  <si>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</si>
  <si>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</si>
  <si>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</si>
  <si>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</si>
  <si>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</si>
  <si>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</si>
  <si>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</si>
  <si>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</si>
  <si>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</si>
  <si>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</si>
  <si>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</si>
  <si>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</si>
  <si>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</si>
  <si>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</si>
  <si>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</si>
  <si>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</si>
  <si>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</si>
  <si>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</si>
  <si>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</si>
  <si>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</si>
  <si>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</si>
  <si>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</si>
  <si>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</si>
  <si>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</si>
  <si>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</si>
  <si>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</si>
  <si>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</si>
  <si>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</si>
  <si>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</si>
  <si>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</si>
  <si>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</si>
  <si>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</si>
  <si>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</si>
  <si>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</si>
  <si>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</si>
  <si>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</si>
  <si>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</si>
  <si>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</si>
  <si>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</si>
  <si>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</si>
  <si>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</si>
  <si>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</si>
  <si>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</si>
  <si>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</si>
  <si>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</si>
  <si>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</si>
  <si>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</si>
  <si>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</si>
  <si>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</si>
  <si>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</si>
  <si>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</si>
  <si>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</si>
  <si>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</si>
  <si>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</si>
  <si>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</si>
  <si>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</si>
  <si>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</si>
  <si>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</si>
  <si>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</si>
  <si>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</si>
  <si>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</si>
  <si>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</si>
  <si>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</si>
  <si>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</si>
  <si>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</si>
  <si>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</si>
  <si>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</si>
  <si>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</si>
  <si>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</si>
  <si>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</si>
  <si>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</si>
  <si>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</si>
  <si>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</si>
  <si>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</si>
  <si>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</si>
  <si>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</si>
  <si>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</si>
  <si>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</si>
  <si>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</si>
  <si>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</si>
  <si>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</si>
  <si>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</si>
  <si>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</si>
  <si>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</si>
  <si>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</si>
  <si>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</si>
  <si>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</si>
  <si>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</si>
  <si>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</si>
  <si>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</si>
  <si>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</si>
  <si>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</si>
  <si>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</si>
  <si>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</si>
  <si>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</si>
  <si>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</si>
  <si>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</si>
  <si>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</si>
  <si>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</si>
  <si>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</si>
  <si>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</si>
  <si>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</si>
  <si>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</si>
  <si>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</si>
  <si>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</si>
  <si>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</si>
  <si>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</si>
  <si>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</si>
  <si>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</si>
  <si>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</si>
  <si>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</si>
  <si>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</si>
  <si>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</si>
  <si>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</si>
  <si>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</si>
  <si>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</si>
  <si>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</si>
  <si>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</si>
  <si>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</si>
  <si>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</si>
  <si>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</si>
  <si>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</si>
  <si>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</si>
  <si>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</si>
  <si>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</si>
  <si>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</si>
  <si>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</si>
  <si>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</si>
  <si>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</si>
  <si>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</si>
  <si>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</si>
  <si>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</si>
  <si>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</si>
  <si>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</si>
  <si>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</si>
  <si>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</si>
  <si>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</si>
  <si>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</si>
  <si>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</si>
  <si>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</si>
  <si>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</si>
  <si>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</si>
  <si>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</si>
  <si>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</si>
  <si>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</si>
  <si>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</si>
  <si>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</si>
  <si>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</si>
  <si>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</si>
  <si>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</si>
  <si>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</si>
  <si>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</si>
  <si>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</si>
  <si>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</si>
  <si>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</si>
  <si>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</si>
  <si>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</si>
  <si>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</si>
  <si>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</si>
  <si>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</si>
  <si>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</si>
  <si>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</si>
  <si>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</si>
  <si>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</si>
  <si>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</si>
  <si>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</si>
  <si>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</si>
  <si>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</si>
  <si>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</si>
  <si>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</si>
  <si>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</si>
  <si>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</si>
  <si>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</si>
  <si>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</si>
  <si>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</si>
  <si>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</si>
  <si>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</si>
  <si>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</si>
  <si>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</si>
  <si>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</si>
  <si>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</si>
  <si>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</si>
  <si>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</si>
  <si>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</si>
  <si>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</si>
  <si>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</si>
  <si>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</si>
  <si>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</si>
  <si>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</si>
  <si>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</si>
  <si>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</si>
  <si>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</si>
  <si>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</si>
  <si>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</si>
  <si>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</si>
  <si>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</si>
  <si>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</si>
  <si>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</si>
  <si>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</si>
  <si>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</si>
  <si>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</si>
  <si>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</si>
  <si>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</si>
  <si>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</si>
  <si>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</si>
  <si>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</si>
  <si>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</si>
  <si>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</si>
  <si>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</si>
  <si>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</si>
  <si>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</si>
  <si>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</si>
  <si>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</si>
  <si>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</si>
  <si>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</si>
  <si>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</si>
  <si>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</si>
  <si>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</si>
  <si>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</si>
  <si>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</si>
  <si>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</si>
  <si>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</si>
  <si>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</si>
  <si>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</si>
  <si>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</si>
  <si>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</si>
  <si>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</si>
  <si>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</si>
  <si>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</si>
  <si>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</si>
  <si>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</si>
  <si>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</si>
  <si>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</si>
  <si>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</si>
  <si>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</si>
  <si>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</si>
  <si>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</si>
  <si>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</si>
  <si>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</si>
  <si>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</si>
  <si>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</si>
  <si>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</si>
  <si>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</si>
  <si>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</si>
  <si>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</si>
  <si>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</si>
  <si>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</si>
  <si>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</si>
  <si>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</si>
  <si>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</si>
  <si>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</si>
  <si>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</si>
  <si>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</si>
  <si>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</si>
  <si>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</si>
  <si>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</si>
  <si>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</si>
  <si>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</si>
  <si>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</si>
  <si>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</si>
  <si>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</si>
  <si>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</si>
  <si>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</si>
  <si>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</si>
  <si>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</si>
  <si>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</si>
  <si>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</si>
  <si>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</si>
  <si>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</si>
  <si>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</si>
  <si>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</si>
  <si>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</si>
  <si>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</si>
  <si>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</si>
  <si>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</si>
  <si>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</si>
  <si>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</si>
  <si>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</si>
  <si>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</si>
  <si>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</si>
  <si>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</si>
  <si>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</si>
  <si>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</si>
  <si>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</si>
  <si>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</si>
  <si>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</si>
  <si>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</si>
  <si>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</si>
  <si>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</si>
  <si>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</si>
  <si>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</si>
  <si>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</si>
  <si>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</si>
  <si>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</si>
  <si>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</si>
  <si>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</si>
  <si>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</si>
  <si>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</si>
  <si>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</si>
  <si>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</si>
  <si>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</si>
  <si>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</si>
  <si>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</si>
  <si>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</si>
  <si>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</si>
  <si>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</si>
  <si>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</si>
  <si>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</si>
  <si>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</si>
  <si>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</si>
  <si>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</si>
  <si>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</si>
  <si>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</si>
  <si>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</si>
  <si>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</si>
  <si>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</si>
  <si>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</si>
  <si>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</si>
  <si>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</si>
  <si>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</si>
  <si>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</si>
  <si>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</si>
  <si>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</si>
  <si>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</si>
  <si>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</si>
  <si>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</si>
  <si>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</si>
  <si>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</si>
  <si>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</si>
  <si>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</si>
  <si>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</si>
  <si>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</si>
  <si>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</si>
  <si>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</si>
  <si>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</si>
  <si>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</si>
  <si>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</si>
  <si>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</si>
  <si>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</si>
  <si>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</si>
  <si>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</si>
  <si>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</si>
  <si>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</si>
  <si>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</si>
  <si>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</si>
  <si>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</si>
  <si>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</si>
  <si>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</si>
  <si>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</si>
  <si>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</si>
  <si>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</si>
  <si>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</si>
  <si>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</si>
  <si>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</si>
  <si>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</si>
  <si>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</si>
  <si>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</si>
  <si>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</si>
  <si>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</si>
  <si>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</si>
  <si>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</si>
  <si>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</si>
  <si>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</si>
  <si>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</si>
  <si>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</si>
  <si>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</si>
  <si>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</si>
  <si>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</si>
  <si>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</si>
  <si>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</si>
  <si>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</si>
  <si>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</si>
  <si>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</si>
  <si>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</si>
  <si>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</si>
  <si>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</si>
  <si>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</si>
  <si>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</si>
  <si>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</si>
  <si>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</si>
  <si>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</si>
  <si>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</si>
  <si>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</si>
  <si>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</si>
  <si>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</si>
  <si>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</si>
  <si>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</si>
  <si>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</si>
  <si>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</si>
  <si>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</si>
  <si>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</si>
  <si>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</si>
  <si>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</si>
  <si>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</si>
  <si>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</si>
  <si>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</si>
  <si>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</si>
  <si>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</si>
  <si>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</si>
  <si>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</si>
  <si>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</si>
  <si>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</si>
  <si>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</si>
  <si>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</si>
  <si>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</si>
  <si>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</si>
  <si>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</si>
  <si>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</si>
  <si>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</si>
  <si>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</si>
  <si>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</si>
  <si>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</si>
  <si>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</si>
  <si>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</si>
  <si>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</si>
  <si>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</si>
  <si>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</si>
  <si>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</si>
  <si>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</si>
  <si>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</si>
  <si>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</si>
  <si>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</si>
  <si>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</si>
  <si>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</si>
  <si>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</si>
  <si>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</si>
  <si>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</si>
  <si>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</si>
  <si>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</si>
  <si>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</si>
  <si>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</si>
  <si>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</si>
  <si>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</si>
  <si>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</si>
  <si>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</si>
  <si>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</si>
  <si>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</si>
  <si>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</si>
  <si>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</si>
  <si>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</si>
  <si>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</si>
  <si>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</si>
  <si>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</si>
  <si>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</si>
  <si>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</si>
  <si>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</si>
  <si>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</si>
  <si>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</si>
  <si>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</si>
  <si>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</si>
  <si>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</si>
  <si>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</si>
  <si>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</si>
  <si>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</si>
  <si>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</si>
  <si>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</si>
  <si>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</si>
  <si>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</si>
  <si>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</si>
  <si>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</si>
  <si>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</si>
  <si>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</si>
  <si>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</si>
  <si>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</si>
  <si>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</si>
  <si>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</si>
  <si>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</si>
  <si>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</si>
  <si>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</si>
  <si>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</si>
  <si>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</si>
  <si>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</si>
  <si>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</si>
  <si>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</si>
  <si>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</si>
  <si>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</si>
  <si>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</si>
  <si>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</si>
  <si>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</si>
  <si>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</si>
  <si>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</si>
  <si>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</si>
  <si>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</si>
  <si>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</si>
  <si>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</si>
  <si>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</si>
  <si>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</si>
  <si>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</si>
  <si>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</si>
  <si>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</si>
  <si>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</si>
  <si>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</si>
  <si>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</si>
  <si>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</si>
  <si>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</si>
  <si>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</si>
  <si>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</si>
  <si>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</si>
  <si>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</si>
  <si>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</si>
  <si>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</si>
  <si>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</si>
  <si>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</si>
  <si>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</si>
  <si>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</si>
  <si>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</si>
  <si>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</si>
  <si>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</si>
  <si>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</si>
  <si>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</si>
  <si>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</si>
  <si>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</si>
  <si>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</si>
  <si>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</si>
  <si>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</si>
  <si>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</si>
  <si>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</si>
  <si>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</si>
  <si>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</si>
  <si>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</si>
  <si>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</si>
  <si>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</si>
  <si>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</si>
  <si>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</si>
  <si>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</si>
  <si>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</si>
  <si>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</si>
  <si>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</si>
  <si>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</si>
  <si>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</si>
  <si>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</si>
  <si>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</si>
  <si>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</si>
  <si>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</si>
  <si>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</si>
  <si>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</si>
  <si>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</si>
  <si>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</si>
  <si>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</si>
  <si>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</si>
  <si>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</si>
  <si>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</si>
  <si>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</si>
  <si>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</si>
  <si>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</si>
  <si>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</si>
  <si>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</si>
  <si>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</si>
  <si>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</si>
  <si>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</si>
  <si>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</si>
  <si>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</si>
  <si>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</si>
  <si>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</si>
  <si>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</si>
  <si>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</si>
  <si>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</si>
  <si>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</si>
  <si>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</si>
  <si>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</si>
  <si>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</si>
  <si>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</si>
  <si>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</si>
  <si>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</si>
  <si>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</si>
  <si>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</si>
  <si>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</si>
  <si>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</si>
  <si>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</si>
  <si>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</si>
  <si>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</si>
  <si>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</si>
  <si>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</si>
  <si>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</si>
  <si>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</si>
  <si>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</si>
  <si>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</si>
  <si>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</si>
  <si>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</si>
  <si>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</si>
  <si>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</si>
  <si>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</si>
  <si>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</si>
  <si>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</si>
  <si>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</si>
  <si>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</si>
  <si>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</si>
  <si>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</si>
  <si>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</si>
  <si>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</si>
  <si>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</si>
  <si>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</si>
  <si>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</si>
  <si>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</si>
  <si>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</si>
  <si>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</si>
  <si>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</si>
  <si>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</si>
  <si>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</si>
  <si>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</si>
  <si>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</si>
  <si>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</si>
  <si>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</si>
  <si>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</si>
  <si>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</si>
  <si>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</si>
  <si>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</si>
  <si>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</si>
  <si>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</si>
  <si>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</si>
  <si>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</si>
  <si>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</si>
  <si>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</si>
  <si>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</si>
  <si>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</si>
  <si>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</si>
  <si>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</si>
  <si>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</si>
  <si>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</si>
  <si>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</si>
  <si>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</si>
  <si>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</si>
  <si>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</si>
  <si>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</si>
  <si>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</si>
  <si>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</si>
  <si>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</si>
  <si>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</si>
  <si>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</si>
  <si>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</si>
  <si>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</si>
  <si>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</si>
  <si>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</si>
  <si>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</si>
  <si>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</si>
  <si>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</si>
  <si>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</si>
  <si>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</si>
  <si>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</si>
  <si>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</si>
  <si>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</si>
  <si>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</si>
  <si>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</si>
  <si>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</si>
  <si>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</si>
  <si>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</si>
  <si>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</si>
  <si>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</si>
  <si>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</si>
  <si>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</si>
  <si>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</si>
  <si>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</si>
  <si>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</si>
  <si>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</si>
  <si>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</si>
  <si>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</si>
  <si>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</si>
  <si>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</si>
  <si>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</si>
  <si>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</si>
  <si>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</si>
  <si>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</si>
  <si>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</si>
  <si>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</si>
  <si>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</si>
  <si>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</si>
  <si>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</si>
  <si>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</si>
  <si>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</si>
  <si>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</si>
  <si>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</si>
  <si>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</si>
  <si>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</si>
  <si>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</si>
  <si>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</si>
  <si>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</si>
  <si>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</si>
  <si>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</si>
  <si>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</si>
  <si>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</si>
  <si>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</si>
  <si>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</si>
  <si>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</si>
  <si>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</si>
  <si>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</si>
  <si>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</si>
  <si>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</si>
  <si>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</si>
  <si>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</si>
  <si>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</si>
  <si>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</si>
  <si>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</si>
  <si>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</si>
  <si>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</si>
  <si>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</si>
  <si>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</si>
  <si>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</si>
  <si>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</si>
  <si>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</si>
  <si>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</si>
  <si>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</si>
  <si>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</si>
  <si>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</si>
  <si>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</si>
  <si>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</si>
  <si>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</si>
  <si>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</si>
  <si>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</si>
  <si>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</si>
  <si>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</si>
  <si>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</si>
  <si>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</si>
  <si>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</si>
  <si>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</si>
  <si>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</si>
  <si>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</si>
  <si>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</si>
  <si>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</si>
  <si>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</si>
  <si>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</si>
  <si>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</si>
  <si>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</si>
  <si>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</si>
  <si>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</si>
  <si>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</si>
  <si>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</si>
  <si>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</si>
  <si>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</si>
  <si>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</si>
  <si>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</si>
  <si>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</si>
  <si>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</si>
  <si>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</si>
  <si>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</si>
  <si>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</si>
  <si>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</si>
  <si>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</si>
  <si>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</si>
  <si>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</si>
  <si>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</si>
  <si>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</si>
  <si>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</si>
  <si>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</si>
  <si>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</si>
  <si>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</si>
  <si>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</si>
  <si>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</si>
  <si>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</si>
  <si>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</si>
  <si>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</si>
  <si>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</si>
  <si>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</si>
  <si>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</si>
  <si>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</si>
  <si>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</si>
  <si>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</si>
  <si>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</si>
  <si>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</si>
  <si>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</si>
  <si>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</si>
  <si>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</si>
  <si>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</si>
  <si>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</si>
  <si>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</si>
  <si>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</si>
  <si>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</si>
  <si>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</si>
  <si>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</si>
  <si>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</si>
  <si>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</si>
  <si>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</si>
  <si>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</si>
  <si>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</si>
  <si>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</si>
  <si>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</si>
  <si>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</si>
  <si>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</si>
  <si>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</si>
  <si>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</si>
  <si>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</si>
  <si>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</si>
  <si>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</si>
  <si>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</si>
  <si>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</si>
  <si>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</si>
  <si>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</si>
  <si>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</si>
  <si>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</si>
  <si>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</si>
  <si>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</si>
  <si>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</si>
  <si>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</si>
  <si>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</si>
  <si>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</si>
  <si>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</si>
  <si>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</si>
  <si>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</si>
  <si>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</si>
  <si>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</si>
  <si>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</si>
  <si>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</si>
  <si>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</si>
  <si>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</si>
  <si>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</si>
  <si>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</si>
  <si>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</si>
  <si>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</si>
  <si>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</si>
  <si>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</si>
  <si>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</si>
  <si>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</si>
  <si>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</si>
  <si>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</si>
  <si>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</si>
  <si>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</si>
  <si>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</si>
  <si>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</si>
  <si>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</si>
  <si>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</si>
  <si>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</si>
  <si>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</si>
  <si>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</si>
  <si>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</si>
  <si>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</si>
  <si>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</si>
  <si>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</si>
  <si>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</si>
  <si>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</si>
  <si>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</si>
  <si>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</si>
  <si>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</si>
  <si>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</si>
  <si>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</si>
  <si>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</si>
  <si>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</si>
  <si>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</si>
  <si>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</si>
  <si>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</si>
  <si>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</si>
  <si>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</si>
  <si>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</si>
  <si>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</si>
  <si>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</si>
  <si>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</si>
  <si>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</si>
  <si>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</si>
  <si>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</si>
  <si>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</si>
  <si>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</si>
  <si>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</si>
  <si>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</si>
  <si>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</si>
  <si>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</si>
  <si>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</si>
  <si>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</si>
  <si>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</si>
  <si>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</si>
  <si>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</si>
  <si>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</si>
  <si>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</si>
  <si>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</si>
  <si>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</si>
  <si>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</si>
  <si>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</si>
  <si>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</si>
  <si>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</si>
  <si>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</si>
  <si>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</si>
  <si>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</si>
  <si>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</si>
  <si>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</si>
  <si>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</si>
  <si>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</si>
  <si>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</si>
  <si>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</si>
  <si>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</si>
  <si>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</si>
  <si>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</si>
  <si>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</si>
  <si>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</si>
  <si>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</si>
  <si>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</si>
  <si>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</si>
  <si>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</si>
  <si>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</si>
  <si>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</si>
  <si>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</si>
  <si>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</si>
  <si>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</si>
  <si>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</si>
  <si>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</si>
  <si>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</si>
  <si>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</si>
  <si>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</si>
  <si>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</si>
  <si>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</si>
  <si>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</si>
  <si>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</si>
  <si>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</si>
  <si>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</si>
  <si>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</si>
  <si>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</si>
  <si>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</si>
  <si>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</si>
  <si>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</si>
  <si>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</si>
  <si>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</si>
  <si>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</si>
  <si>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</si>
  <si>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</si>
  <si>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</si>
  <si>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</si>
  <si>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</si>
  <si>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</si>
  <si>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</si>
  <si>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</si>
  <si>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</si>
  <si>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</si>
  <si>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</si>
  <si>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</si>
  <si>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</si>
  <si>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</si>
  <si>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</si>
  <si>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</si>
  <si>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</si>
  <si>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</si>
  <si>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</si>
  <si>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</si>
  <si>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</si>
  <si>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</si>
  <si>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</si>
  <si>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</si>
  <si>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</si>
  <si>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</si>
  <si>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</si>
  <si>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</si>
  <si>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</si>
  <si>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</si>
  <si>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</si>
  <si>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</si>
  <si>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</si>
  <si>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</si>
  <si>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</si>
  <si>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</si>
  <si>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</si>
  <si>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</si>
  <si>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</si>
  <si>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</si>
  <si>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</si>
  <si>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</si>
  <si>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</si>
  <si>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</si>
  <si>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</si>
  <si>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</si>
  <si>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</si>
  <si>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</si>
  <si>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</si>
  <si>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</si>
  <si>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</si>
  <si>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</si>
  <si>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</si>
  <si>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</si>
  <si>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</si>
  <si>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</si>
  <si>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</si>
  <si>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</si>
  <si>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</si>
  <si>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</si>
  <si>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</si>
  <si>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</si>
  <si>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</si>
  <si>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</si>
  <si>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</si>
  <si>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</si>
  <si>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</si>
  <si>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</si>
  <si>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</si>
  <si>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</si>
  <si>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</si>
  <si>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</si>
  <si>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</si>
  <si>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</si>
  <si>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</si>
  <si>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</si>
  <si>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</si>
  <si>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</si>
  <si>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</si>
  <si>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</si>
  <si>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</si>
  <si>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</si>
  <si>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</si>
  <si>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</si>
  <si>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</si>
  <si>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</si>
  <si>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</si>
  <si>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</si>
  <si>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</si>
  <si>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</si>
  <si>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</si>
  <si>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</si>
  <si>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</si>
  <si>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</si>
  <si>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</si>
  <si>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</si>
  <si>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</si>
  <si>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</si>
  <si>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</si>
  <si>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</si>
  <si>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</si>
  <si>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</si>
  <si>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</si>
  <si>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</si>
  <si>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</si>
  <si>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</si>
  <si>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</si>
  <si>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</si>
  <si>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</si>
  <si>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</si>
  <si>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</si>
  <si>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</si>
  <si>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</si>
  <si>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</si>
  <si>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</si>
  <si>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</si>
  <si>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</si>
  <si>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</si>
  <si>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</si>
  <si>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</si>
  <si>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</si>
  <si>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</si>
  <si>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</si>
  <si>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</si>
  <si>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</si>
  <si>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</si>
  <si>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</si>
  <si>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</si>
  <si>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</si>
  <si>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</si>
  <si>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</si>
  <si>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</si>
  <si>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</si>
  <si>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</si>
  <si>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</si>
  <si>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</si>
  <si>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</si>
  <si>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</si>
  <si>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</si>
  <si>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</si>
  <si>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</si>
  <si>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</si>
  <si>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</si>
  <si>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</si>
  <si>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</si>
  <si>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</si>
  <si>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</si>
  <si>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</si>
  <si>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</si>
  <si>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</si>
  <si>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</si>
  <si>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</si>
  <si>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</si>
  <si>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</si>
  <si>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</si>
  <si>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</si>
  <si>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</si>
  <si>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</si>
  <si>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</si>
  <si>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</si>
  <si>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</si>
  <si>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</si>
  <si>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</si>
  <si>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</si>
  <si>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</si>
  <si>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</si>
  <si>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</si>
  <si>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</si>
  <si>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</si>
  <si>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</si>
  <si>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</si>
  <si>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</si>
  <si>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</si>
  <si>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</si>
  <si>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</si>
  <si>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</si>
  <si>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</si>
  <si>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</si>
  <si>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</si>
  <si>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</si>
  <si>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</si>
  <si>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</si>
  <si>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</si>
  <si>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</si>
  <si>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</si>
  <si>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</si>
  <si>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</si>
  <si>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</si>
  <si>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</si>
  <si>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</si>
  <si>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</si>
  <si>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</si>
  <si>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</si>
  <si>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</si>
  <si>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</si>
  <si>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</si>
  <si>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</si>
  <si>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</si>
  <si>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</si>
  <si>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</si>
  <si>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</si>
  <si>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</si>
  <si>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</si>
  <si>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</si>
  <si>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</si>
  <si>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</si>
  <si>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</si>
  <si>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</si>
  <si>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</si>
  <si>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</si>
  <si>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</si>
  <si>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</si>
  <si>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</si>
  <si>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</si>
  <si>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</si>
  <si>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</si>
  <si>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</si>
  <si>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</si>
  <si>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</si>
  <si>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</si>
  <si>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</si>
  <si>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</si>
  <si>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</si>
  <si>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</si>
  <si>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</si>
  <si>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</si>
  <si>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</si>
  <si>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</si>
  <si>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</si>
  <si>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</si>
  <si>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</si>
  <si>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</si>
  <si>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</si>
  <si>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</si>
  <si>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</si>
  <si>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</si>
  <si>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</si>
  <si>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</si>
  <si>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</si>
  <si>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</si>
  <si>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</si>
  <si>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</si>
  <si>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</si>
  <si>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</si>
  <si>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</si>
  <si>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</si>
  <si>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</si>
  <si>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</si>
  <si>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</si>
  <si>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</si>
  <si>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</si>
  <si>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</si>
  <si>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</si>
  <si>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</si>
  <si>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</si>
  <si>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</si>
  <si>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</si>
  <si>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</si>
  <si>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</si>
  <si>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</si>
  <si>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</si>
  <si>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</si>
  <si>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</si>
  <si>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</si>
  <si>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</si>
  <si>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</si>
  <si>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</si>
  <si>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</si>
  <si>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</si>
  <si>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</si>
  <si>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</si>
  <si>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</si>
  <si>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</si>
  <si>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</si>
  <si>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</si>
  <si>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</si>
  <si>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</si>
  <si>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</si>
  <si>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</si>
  <si>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</si>
  <si>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</si>
  <si>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</si>
  <si>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</si>
  <si>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</si>
  <si>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</si>
  <si>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</si>
  <si>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</si>
  <si>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</si>
  <si>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</si>
  <si>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</si>
  <si>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</si>
  <si>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</si>
  <si>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</si>
  <si>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</si>
  <si>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</si>
  <si>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</si>
  <si>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</si>
  <si>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</si>
  <si>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</si>
  <si>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</si>
  <si>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</si>
  <si>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</si>
  <si>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</si>
  <si>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</si>
  <si>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</si>
  <si>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</si>
  <si>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</si>
  <si>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</si>
  <si>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</si>
  <si>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</si>
  <si>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</si>
  <si>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</si>
  <si>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</si>
  <si>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</si>
  <si>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</si>
  <si>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</si>
  <si>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</si>
  <si>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</si>
  <si>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</si>
  <si>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</si>
  <si>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</si>
  <si>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</si>
  <si>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</si>
  <si>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</si>
  <si>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</si>
  <si>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</si>
  <si>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</si>
  <si>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</si>
  <si>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</si>
  <si>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</si>
  <si>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</si>
  <si>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</si>
  <si>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</si>
  <si>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</si>
  <si>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</si>
  <si>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</si>
  <si>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</si>
  <si>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</si>
  <si>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</si>
  <si>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</si>
  <si>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</si>
  <si>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</si>
  <si>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</si>
  <si>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</si>
  <si>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</si>
  <si>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</si>
  <si>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</si>
  <si>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</si>
  <si>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</si>
  <si>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</si>
  <si>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</si>
  <si>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</si>
  <si>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</si>
  <si>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</si>
  <si>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</si>
  <si>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</si>
  <si>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</si>
  <si>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</si>
  <si>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</si>
  <si>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</si>
  <si>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</si>
  <si>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</si>
  <si>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</si>
  <si>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</si>
  <si>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</si>
  <si>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</si>
  <si>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</si>
  <si>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</si>
  <si>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</si>
  <si>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</si>
  <si>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</si>
  <si>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</si>
  <si>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</si>
  <si>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</si>
  <si>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</si>
  <si>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</si>
  <si>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</si>
  <si>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</si>
  <si>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</si>
  <si>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</si>
  <si>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</si>
  <si>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</si>
  <si>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</si>
  <si>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</si>
  <si>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</si>
  <si>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</si>
  <si>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</si>
  <si>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</si>
  <si>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</si>
  <si>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</si>
  <si>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</si>
  <si>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</si>
  <si>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</si>
  <si>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</si>
  <si>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</si>
  <si>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</si>
  <si>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</si>
  <si>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</si>
  <si>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</si>
  <si>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</si>
  <si>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</si>
  <si>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</si>
  <si>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</si>
  <si>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</si>
  <si>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</si>
  <si>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</si>
  <si>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</si>
  <si>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</si>
  <si>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</si>
  <si>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</si>
  <si>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</si>
  <si>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</si>
  <si>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</si>
  <si>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</si>
  <si>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</si>
  <si>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</si>
  <si>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</si>
  <si>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</si>
  <si>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</si>
  <si>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</si>
  <si>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</si>
  <si>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</si>
  <si>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</si>
  <si>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</si>
  <si>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</si>
  <si>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</si>
  <si>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</si>
  <si>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</si>
  <si>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</si>
  <si>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</si>
  <si>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</si>
  <si>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</si>
  <si>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</si>
  <si>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</si>
  <si>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</si>
  <si>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</si>
  <si>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</si>
  <si>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</si>
  <si>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</si>
  <si>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</si>
  <si>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</si>
  <si>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</si>
  <si>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</si>
  <si>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</si>
  <si>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</si>
  <si>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</si>
  <si>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</si>
  <si>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</si>
  <si>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</si>
  <si>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</si>
  <si>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</si>
  <si>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</si>
  <si>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</si>
  <si>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</si>
  <si>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</si>
  <si>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</si>
  <si>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</si>
  <si>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</si>
  <si>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</si>
  <si>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</si>
  <si>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</si>
  <si>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</si>
  <si>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</si>
  <si>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</si>
  <si>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</si>
  <si>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</si>
  <si>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</si>
  <si>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</si>
  <si>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</si>
  <si>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</si>
  <si>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</si>
  <si>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</si>
  <si>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</si>
  <si>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</si>
  <si>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</si>
  <si>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</si>
  <si>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</si>
  <si>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</si>
  <si>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</si>
  <si>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</si>
  <si>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</si>
  <si>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</si>
  <si>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</si>
  <si>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</si>
  <si>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</si>
  <si>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</si>
  <si>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</si>
  <si>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</si>
  <si>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</si>
  <si>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</si>
  <si>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</si>
  <si>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</si>
  <si>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</si>
  <si>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</si>
  <si>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</si>
  <si>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</si>
  <si>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</si>
  <si>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</si>
  <si>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</si>
  <si>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</si>
  <si>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</si>
  <si>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</si>
  <si>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</si>
  <si>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</si>
  <si>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</si>
  <si>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</si>
  <si>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</si>
  <si>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</si>
  <si>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</si>
  <si>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</si>
  <si>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</si>
  <si>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</si>
  <si>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</si>
  <si>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</si>
  <si>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</si>
  <si>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</si>
  <si>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</si>
  <si>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</si>
  <si>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</si>
  <si>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</si>
  <si>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</si>
  <si>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</si>
  <si>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</si>
  <si>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</si>
  <si>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</si>
  <si>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</si>
  <si>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</si>
  <si>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</si>
  <si>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</si>
  <si>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</si>
  <si>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</si>
  <si>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</si>
  <si>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</si>
  <si>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</si>
  <si>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</si>
  <si>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</si>
  <si>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</si>
  <si>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</si>
  <si>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</si>
  <si>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</si>
  <si>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</si>
  <si>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</si>
  <si>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</si>
  <si>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</si>
  <si>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</si>
  <si>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</si>
  <si>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</si>
  <si>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</si>
  <si>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</si>
  <si>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</si>
  <si>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</si>
  <si>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</si>
  <si>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</si>
  <si>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</si>
  <si>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</si>
  <si>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</si>
  <si>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</si>
  <si>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</si>
  <si>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</si>
  <si>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</si>
  <si>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</si>
  <si>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</si>
  <si>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</si>
  <si>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</si>
  <si>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</si>
  <si>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</si>
  <si>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</si>
  <si>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</si>
  <si>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</si>
  <si>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</si>
  <si>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</si>
  <si>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</si>
  <si>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</si>
  <si>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</si>
  <si>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</si>
  <si>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</si>
  <si>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</si>
  <si>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</si>
  <si>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</si>
  <si>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</si>
  <si>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</si>
  <si>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</si>
  <si>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</si>
  <si>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</si>
  <si>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</si>
  <si>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</si>
  <si>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</si>
  <si>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</si>
  <si>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</si>
  <si>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</si>
  <si>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</si>
  <si>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</si>
  <si>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</si>
  <si>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</si>
  <si>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</si>
  <si>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</si>
  <si>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</si>
  <si>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</si>
  <si>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</si>
  <si>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</si>
  <si>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</si>
  <si>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</si>
  <si>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</si>
  <si>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</si>
  <si>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</si>
  <si>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</si>
  <si>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</si>
  <si>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</si>
  <si>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</si>
  <si>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</si>
  <si>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</si>
  <si>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</si>
  <si>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</si>
  <si>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</si>
  <si>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</si>
  <si>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</si>
  <si>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</si>
  <si>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</si>
  <si>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</si>
  <si>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</si>
  <si>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</si>
  <si>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</si>
  <si>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</si>
  <si>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</si>
  <si>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</si>
  <si>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</si>
  <si>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</si>
  <si>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</si>
  <si>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</si>
  <si>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</si>
  <si>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</si>
  <si>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</si>
  <si>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</si>
  <si>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</si>
  <si>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</si>
  <si>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</si>
  <si>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</si>
  <si>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</si>
  <si>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</si>
  <si>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</si>
  <si>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</si>
  <si>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</si>
  <si>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</si>
  <si>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</si>
  <si>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</si>
  <si>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</si>
  <si>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</si>
  <si>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</si>
  <si>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</si>
  <si>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</si>
  <si>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</si>
  <si>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</si>
  <si>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</si>
  <si>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</si>
  <si>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</si>
  <si>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</si>
  <si>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</si>
  <si>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</si>
  <si>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</si>
  <si>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</si>
  <si>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</si>
  <si>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</si>
  <si>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</si>
  <si>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</si>
  <si>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</si>
  <si>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</si>
  <si>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</si>
  <si>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</si>
  <si>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</si>
  <si>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</si>
  <si>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</si>
  <si>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</si>
  <si>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</si>
  <si>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</si>
  <si>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</si>
  <si>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</si>
  <si>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</si>
  <si>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</si>
  <si>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</si>
  <si>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</si>
  <si>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</si>
  <si>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</si>
  <si>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</si>
  <si>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</si>
  <si>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</si>
  <si>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</si>
  <si>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</si>
  <si>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</si>
  <si>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</si>
  <si>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</si>
  <si>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</si>
  <si>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</si>
  <si>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</si>
  <si>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</si>
  <si>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</si>
  <si>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</si>
  <si>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</si>
  <si>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</si>
  <si>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</si>
  <si>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</si>
  <si>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</si>
  <si>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</si>
  <si>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</si>
  <si>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</si>
  <si>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</si>
  <si>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</si>
  <si>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</si>
  <si>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</si>
  <si>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</si>
  <si>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</si>
  <si>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</si>
  <si>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</si>
  <si>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</si>
  <si>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</si>
  <si>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</si>
  <si>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</si>
  <si>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</si>
  <si>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</si>
  <si>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</si>
  <si>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</si>
  <si>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</si>
  <si>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</si>
  <si>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</si>
  <si>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</si>
  <si>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</si>
  <si>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</si>
  <si>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</si>
  <si>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</si>
  <si>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</si>
  <si>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</si>
  <si>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</si>
  <si>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</si>
  <si>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</si>
  <si>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</si>
  <si>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</si>
  <si>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</si>
  <si>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</si>
  <si>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</si>
  <si>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</si>
  <si>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</si>
  <si>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</si>
  <si>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</si>
  <si>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</si>
  <si>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</si>
  <si>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</si>
  <si>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</si>
  <si>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</si>
  <si>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</si>
  <si>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</si>
  <si>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</si>
  <si>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</si>
  <si>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</si>
  <si>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</si>
  <si>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</si>
  <si>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</si>
  <si>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</si>
  <si>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</si>
  <si>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</si>
  <si>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</si>
  <si>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</si>
  <si>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</si>
  <si>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</si>
  <si>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</si>
  <si>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</si>
  <si>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</si>
  <si>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</si>
  <si>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</si>
  <si>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</si>
  <si>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</si>
  <si>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</si>
  <si>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</si>
  <si>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</si>
  <si>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</si>
  <si>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</si>
  <si>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</si>
  <si>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</si>
  <si>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</si>
  <si>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</si>
  <si>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</si>
  <si>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</si>
  <si>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</si>
  <si>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</si>
  <si>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</si>
  <si>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</si>
  <si>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</si>
  <si>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</si>
  <si>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</si>
  <si>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</si>
  <si>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</si>
  <si>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</si>
  <si>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</si>
  <si>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</si>
  <si>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</si>
  <si>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</si>
  <si>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</si>
  <si>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</si>
  <si>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</si>
  <si>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</si>
  <si>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</si>
  <si>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</si>
  <si>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</si>
  <si>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</si>
  <si>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</si>
  <si>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</si>
  <si>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</si>
  <si>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</si>
  <si>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</si>
  <si>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</si>
  <si>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</si>
  <si>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</si>
  <si>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</si>
  <si>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</si>
  <si>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</si>
  <si>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</si>
  <si>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</si>
  <si>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</si>
  <si>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</si>
  <si>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</si>
  <si>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</si>
  <si>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</si>
  <si>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</si>
  <si>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</si>
  <si>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</si>
  <si>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</si>
  <si>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</si>
  <si>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</si>
  <si>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</si>
  <si>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</si>
  <si>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</si>
  <si>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</si>
  <si>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</si>
  <si>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</si>
  <si>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</si>
  <si>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</si>
  <si>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</si>
  <si>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</si>
  <si>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</si>
  <si>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</si>
  <si>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</si>
  <si>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</si>
  <si>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</si>
  <si>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</si>
  <si>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</si>
  <si>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</si>
  <si>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</si>
  <si>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</si>
  <si>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</si>
  <si>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</si>
  <si>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</si>
  <si>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</si>
  <si>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</si>
  <si>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</si>
  <si>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</si>
  <si>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</si>
  <si>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</si>
  <si>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</si>
  <si>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</si>
  <si>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</si>
  <si>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</si>
  <si>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</si>
  <si>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</si>
  <si>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</si>
  <si>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</si>
  <si>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</si>
  <si>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</si>
  <si>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</si>
  <si>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</si>
  <si>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</si>
  <si>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</si>
  <si>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</si>
  <si>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</si>
  <si>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</si>
  <si>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</si>
  <si>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</si>
  <si>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</si>
  <si>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</si>
  <si>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</si>
  <si>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</si>
  <si>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</si>
  <si>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</si>
  <si>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</si>
  <si>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</si>
  <si>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</si>
  <si>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</si>
  <si>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</si>
  <si>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</si>
  <si>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</si>
  <si>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</si>
  <si>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</si>
  <si>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</si>
  <si>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</si>
  <si>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</si>
  <si>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</si>
  <si>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</si>
  <si>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</si>
  <si>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</si>
  <si>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</si>
  <si>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</si>
  <si>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</si>
  <si>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</si>
  <si>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</si>
  <si>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</si>
  <si>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</si>
  <si>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</si>
  <si>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</si>
  <si>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</si>
  <si>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</si>
  <si>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</si>
  <si>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</si>
  <si>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</si>
  <si>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</si>
  <si>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</si>
  <si>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</si>
  <si>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</si>
  <si>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</si>
  <si>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</si>
  <si>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</si>
  <si>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</si>
  <si>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</si>
  <si>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</si>
  <si>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</si>
  <si>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</si>
  <si>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</si>
  <si>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</si>
  <si>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</si>
  <si>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</si>
  <si>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</si>
  <si>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</si>
  <si>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</si>
  <si>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</si>
  <si>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</si>
  <si>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</si>
  <si>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</si>
  <si>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</si>
  <si>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</si>
  <si>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</si>
  <si>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</si>
  <si>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</si>
  <si>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</si>
  <si>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</si>
  <si>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</si>
  <si>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</si>
  <si>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</si>
  <si>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</si>
  <si>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</si>
  <si>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</si>
  <si>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</si>
  <si>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</si>
  <si>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</si>
  <si>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</si>
  <si>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</si>
  <si>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</si>
  <si>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</si>
  <si>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</si>
  <si>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</si>
  <si>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</si>
  <si>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</si>
  <si>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</si>
  <si>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</si>
  <si>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</si>
  <si>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</si>
  <si>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</si>
  <si>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</si>
  <si>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</si>
  <si>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</si>
  <si>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</si>
  <si>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</si>
  <si>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</si>
  <si>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</si>
  <si>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</si>
  <si>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</si>
  <si>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</si>
  <si>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</si>
  <si>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</si>
  <si>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</si>
  <si>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</si>
  <si>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</si>
  <si>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</si>
  <si>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</si>
  <si>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</si>
  <si>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</si>
  <si>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</si>
  <si>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</si>
  <si>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</si>
  <si>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</si>
  <si>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</si>
  <si>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</si>
  <si>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</si>
  <si>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</si>
  <si>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</si>
  <si>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</si>
  <si>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</si>
  <si>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</si>
  <si>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</si>
  <si>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</si>
  <si>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</si>
  <si>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</si>
  <si>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</si>
  <si>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</si>
  <si>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</si>
  <si>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</si>
  <si>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</si>
  <si>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</si>
  <si>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</si>
  <si>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</si>
  <si>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</si>
  <si>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</si>
  <si>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</si>
  <si>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</si>
  <si>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</si>
  <si>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</si>
  <si>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</si>
  <si>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</si>
  <si>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</si>
  <si>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</si>
  <si>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</si>
  <si>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</si>
  <si>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</si>
  <si>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</si>
  <si>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</si>
  <si>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</si>
  <si>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</si>
  <si>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</si>
  <si>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</si>
  <si>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</si>
  <si>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</si>
  <si>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</si>
  <si>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</si>
  <si>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</si>
  <si>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</si>
  <si>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</si>
  <si>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</si>
  <si>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</si>
  <si>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</si>
  <si>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</si>
  <si>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</si>
  <si>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</si>
  <si>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</si>
  <si>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</si>
  <si>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</si>
  <si>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</si>
  <si>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</si>
  <si>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</si>
  <si>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</si>
  <si>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</si>
  <si>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</si>
  <si>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</si>
  <si>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</si>
  <si>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</si>
  <si>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</si>
  <si>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</si>
  <si>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</si>
  <si>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</si>
  <si>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</si>
  <si>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</si>
  <si>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</si>
  <si>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</si>
  <si>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</si>
  <si>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</si>
  <si>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</si>
  <si>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</si>
  <si>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</si>
  <si>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</si>
  <si>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</si>
  <si>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</si>
  <si>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</si>
  <si>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</si>
  <si>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</si>
  <si>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</si>
  <si>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</si>
  <si>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</si>
  <si>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</si>
  <si>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</si>
  <si>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</si>
  <si>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</si>
  <si>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</si>
  <si>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</si>
  <si>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</si>
  <si>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</si>
  <si>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</si>
  <si>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</si>
  <si>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</si>
  <si>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</si>
  <si>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</si>
  <si>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</si>
  <si>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</si>
  <si>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</si>
  <si>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</si>
  <si>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</si>
  <si>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</si>
  <si>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</si>
  <si>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</si>
  <si>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</si>
  <si>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</si>
  <si>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</si>
  <si>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</si>
  <si>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</si>
  <si>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</si>
  <si>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</si>
  <si>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</si>
  <si>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</si>
  <si>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</si>
  <si>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</si>
  <si>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</si>
  <si>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</si>
  <si>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</si>
  <si>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</si>
  <si>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</si>
  <si>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</si>
  <si>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</si>
  <si>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</si>
  <si>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</si>
  <si>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</si>
  <si>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</si>
  <si>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</si>
  <si>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</si>
  <si>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</si>
  <si>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</si>
  <si>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</si>
  <si>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</si>
  <si>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</si>
  <si>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</si>
  <si>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</si>
  <si>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</si>
  <si>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</si>
  <si>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</si>
  <si>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</si>
  <si>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</si>
  <si>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</si>
  <si>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</si>
  <si>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</si>
  <si>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</si>
  <si>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</si>
  <si>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</si>
  <si>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</si>
  <si>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</si>
  <si>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</si>
  <si>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</si>
  <si>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</si>
  <si>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</si>
  <si>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</si>
  <si>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</si>
  <si>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</si>
  <si>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</si>
  <si>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</si>
  <si>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</si>
  <si>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</si>
  <si>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</si>
  <si>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</si>
  <si>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</si>
  <si>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</si>
  <si>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</si>
  <si>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</si>
  <si>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</si>
  <si>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</si>
  <si>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</si>
  <si>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</si>
  <si>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</si>
  <si>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</si>
  <si>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</si>
  <si>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</si>
  <si>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</si>
  <si>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</si>
  <si>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</si>
  <si>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</si>
  <si>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</si>
  <si>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</si>
  <si>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</si>
  <si>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</si>
  <si>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</si>
  <si>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</si>
  <si>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</si>
  <si>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</si>
  <si>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</si>
  <si>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</si>
  <si>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</si>
  <si>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</si>
  <si>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</si>
  <si>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</si>
  <si>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</si>
  <si>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</si>
  <si>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</si>
  <si>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</si>
  <si>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</si>
  <si>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</si>
  <si>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</si>
  <si>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</si>
  <si>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</si>
  <si>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</si>
  <si>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</si>
  <si>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</si>
  <si>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</si>
  <si>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</si>
  <si>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</si>
  <si>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</si>
  <si>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</si>
  <si>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</si>
  <si>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</si>
  <si>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</si>
  <si>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</si>
  <si>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</si>
  <si>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</si>
  <si>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</si>
  <si>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</si>
  <si>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</si>
  <si>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</si>
  <si>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</si>
  <si>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</si>
  <si>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</si>
  <si>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</si>
  <si>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</si>
  <si>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</si>
  <si>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</si>
  <si>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</si>
  <si>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</si>
  <si>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</si>
  <si>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</si>
  <si>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</si>
  <si>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</si>
  <si>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</si>
  <si>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</si>
  <si>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</si>
  <si>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</si>
  <si>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</si>
  <si>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</si>
  <si>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</si>
  <si>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</si>
  <si>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</si>
  <si>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</si>
  <si>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</si>
  <si>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</si>
  <si>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</si>
  <si>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</si>
  <si>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</si>
  <si>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</si>
  <si>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</si>
  <si>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</si>
  <si>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</si>
  <si>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</si>
  <si>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</si>
  <si>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</si>
  <si>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</si>
  <si>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</si>
  <si>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</si>
  <si>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</si>
  <si>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</si>
  <si>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</si>
  <si>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</si>
  <si>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</si>
  <si>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</si>
  <si>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</si>
  <si>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</si>
  <si>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</si>
  <si>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</si>
  <si>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</si>
  <si>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</si>
  <si>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</si>
  <si>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</si>
  <si>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</si>
  <si>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</si>
  <si>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</si>
  <si>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</si>
  <si>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</si>
  <si>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</si>
  <si>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</si>
  <si>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</si>
  <si>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</si>
  <si>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</si>
  <si>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</si>
  <si>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</si>
  <si>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</si>
  <si>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</si>
  <si>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</si>
  <si>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</si>
  <si>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</si>
  <si>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</si>
  <si>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</si>
  <si>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</si>
  <si>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</si>
  <si>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</si>
  <si>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</si>
  <si>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</si>
  <si>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</si>
  <si>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</si>
  <si>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</si>
  <si>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</si>
  <si>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</si>
  <si>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</si>
  <si>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</si>
  <si>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</si>
  <si>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</si>
  <si>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</si>
  <si>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</si>
  <si>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</si>
  <si>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</si>
  <si>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</si>
  <si>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</si>
  <si>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</si>
  <si>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</si>
  <si>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</si>
  <si>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</si>
  <si>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</si>
  <si>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</si>
  <si>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</si>
  <si>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</si>
  <si>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</si>
  <si>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</si>
  <si>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</si>
  <si>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</si>
  <si>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</si>
  <si>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</si>
  <si>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</si>
  <si>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</si>
  <si>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</si>
  <si>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</si>
  <si>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</si>
  <si>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</si>
  <si>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</si>
  <si>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</si>
  <si>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</si>
  <si>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</si>
  <si>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</si>
  <si>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</si>
  <si>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</si>
  <si>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</si>
  <si>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</si>
  <si>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</si>
  <si>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</si>
  <si>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</si>
  <si>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</si>
  <si>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</si>
  <si>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</si>
  <si>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</si>
  <si>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</si>
  <si>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</si>
  <si>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</si>
  <si>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</si>
  <si>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</si>
  <si>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</si>
  <si>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</si>
  <si>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</si>
  <si>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</si>
  <si>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</si>
  <si>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</si>
  <si>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</si>
  <si>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</si>
  <si>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</si>
  <si>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</si>
  <si>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</si>
  <si>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</si>
  <si>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</si>
  <si>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</si>
  <si>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</si>
  <si>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</si>
  <si>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</si>
  <si>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</si>
  <si>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</si>
  <si>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</si>
  <si>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</si>
  <si>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</si>
  <si>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</si>
  <si>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</si>
  <si>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</si>
  <si>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</si>
  <si>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</si>
  <si>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</si>
  <si>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</si>
  <si>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</si>
  <si>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</si>
  <si>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</si>
  <si>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</si>
  <si>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</si>
  <si>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</si>
  <si>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</si>
  <si>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</si>
  <si>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</si>
  <si>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</si>
  <si>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</si>
  <si>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</si>
  <si>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</si>
  <si>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</si>
  <si>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</si>
  <si>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</si>
  <si>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</si>
  <si>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</si>
  <si>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</si>
  <si>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</si>
  <si>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</si>
  <si>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</si>
  <si>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</si>
  <si>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</si>
  <si>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</si>
  <si>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</si>
  <si>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</si>
  <si>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</si>
  <si>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</si>
  <si>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</si>
  <si>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</si>
  <si>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</si>
  <si>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</si>
  <si>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</si>
  <si>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</si>
  <si>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</si>
  <si>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</si>
  <si>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</si>
  <si>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</si>
  <si>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</si>
  <si>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</si>
  <si>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</si>
  <si>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</si>
  <si>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</si>
  <si>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</si>
  <si>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</si>
  <si>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</si>
  <si>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</si>
  <si>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</si>
  <si>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</si>
  <si>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</si>
  <si>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</si>
  <si>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</si>
  <si>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</si>
  <si>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</si>
  <si>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</si>
  <si>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</si>
  <si>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</si>
  <si>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</si>
  <si>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</si>
  <si>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</si>
  <si>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</si>
  <si>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</si>
  <si>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</si>
  <si>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</si>
  <si>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</si>
  <si>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</si>
  <si>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</si>
  <si>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</si>
  <si>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</si>
  <si>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</si>
  <si>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</si>
  <si>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</si>
  <si>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</si>
  <si>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</si>
  <si>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</si>
  <si>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</si>
  <si>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</si>
  <si>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</si>
  <si>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</si>
  <si>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</si>
  <si>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</si>
  <si>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</si>
  <si>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</si>
  <si>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</si>
  <si>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</si>
  <si>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</si>
  <si>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</si>
  <si>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</si>
  <si>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</si>
  <si>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</si>
  <si>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</si>
  <si>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</si>
  <si>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</si>
  <si>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</si>
  <si>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</si>
  <si>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</si>
  <si>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</si>
  <si>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</si>
  <si>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</si>
  <si>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</si>
  <si>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</si>
  <si>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</si>
  <si>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</si>
  <si>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</si>
  <si>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</si>
  <si>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</si>
  <si>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</si>
  <si>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</si>
  <si>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</si>
  <si>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</si>
  <si>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</si>
  <si>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</si>
  <si>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</si>
  <si>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</si>
  <si>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</si>
  <si>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</si>
  <si>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</si>
  <si>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</si>
  <si>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</si>
  <si>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</si>
  <si>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</si>
  <si>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</si>
  <si>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</si>
  <si>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</si>
  <si>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</si>
  <si>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</si>
  <si>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</si>
  <si>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</si>
  <si>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</si>
  <si>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</si>
  <si>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</si>
  <si>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</si>
  <si>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</si>
  <si>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</si>
  <si>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</si>
  <si>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</si>
  <si>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</si>
  <si>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</si>
  <si>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</si>
  <si>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</si>
  <si>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</si>
  <si>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</si>
  <si>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</si>
  <si>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</si>
  <si>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</si>
  <si>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</si>
  <si>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</si>
  <si>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</si>
  <si>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</si>
  <si>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</si>
  <si>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</si>
  <si>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</si>
  <si>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</si>
  <si>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</si>
  <si>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</si>
  <si>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</si>
  <si>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</si>
  <si>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</si>
  <si>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</si>
  <si>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</si>
  <si>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</si>
  <si>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</si>
  <si>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</si>
  <si>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</si>
  <si>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</si>
  <si>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</si>
  <si>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</si>
  <si>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</si>
  <si>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</si>
  <si>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</si>
  <si>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</si>
  <si>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</si>
  <si>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</si>
  <si>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</si>
  <si>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</si>
  <si>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</si>
  <si>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</si>
  <si>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</si>
  <si>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</si>
  <si>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</si>
  <si>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</si>
  <si>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</si>
  <si>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</si>
  <si>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</si>
  <si>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</si>
  <si>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</si>
  <si>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</si>
  <si>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</si>
  <si>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</si>
  <si>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</si>
  <si>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</si>
  <si>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</si>
  <si>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</si>
  <si>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</si>
  <si>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</si>
  <si>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</si>
  <si>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</si>
  <si>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</si>
  <si>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</si>
  <si>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</si>
  <si>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</si>
  <si>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</si>
  <si>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</si>
  <si>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</si>
  <si>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</si>
  <si>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</si>
  <si>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</si>
  <si>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</si>
  <si>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</si>
  <si>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</si>
  <si>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</si>
  <si>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</si>
  <si>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</si>
  <si>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</si>
  <si>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</si>
  <si>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</si>
  <si>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</si>
  <si>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</si>
  <si>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</si>
  <si>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</si>
  <si>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</si>
  <si>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</si>
  <si>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</si>
  <si>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</si>
  <si>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</si>
  <si>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</si>
  <si>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</si>
  <si>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</si>
  <si>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</si>
  <si>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</si>
  <si>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</si>
  <si>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</si>
  <si>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</si>
  <si>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</si>
  <si>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</si>
  <si>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</si>
  <si>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</si>
  <si>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</si>
  <si>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</si>
  <si>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</si>
  <si>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</si>
  <si>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</si>
  <si>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</si>
  <si>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</si>
  <si>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</si>
  <si>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</si>
  <si>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</si>
  <si>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</si>
  <si>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</si>
  <si>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</si>
  <si>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</si>
  <si>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</si>
  <si>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</si>
  <si>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</si>
  <si>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</si>
  <si>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</si>
  <si>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</si>
  <si>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</si>
  <si>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</si>
  <si>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</si>
  <si>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</si>
  <si>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</si>
  <si>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</si>
  <si>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</si>
  <si>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</si>
  <si>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</si>
  <si>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</si>
  <si>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</si>
  <si>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</si>
  <si>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</si>
  <si>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</si>
  <si>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</si>
  <si>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</si>
  <si>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</si>
  <si>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</si>
  <si>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</si>
  <si>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</si>
  <si>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</si>
  <si>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</si>
  <si>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</si>
  <si>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</si>
  <si>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</si>
  <si>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</si>
  <si>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</si>
  <si>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</si>
  <si>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</si>
  <si>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</si>
  <si>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</si>
  <si>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</si>
  <si>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</si>
  <si>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</si>
  <si>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</si>
  <si>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</si>
  <si>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</si>
  <si>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</si>
  <si>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</si>
  <si>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</si>
  <si>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</si>
  <si>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</si>
  <si>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</si>
  <si>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</si>
  <si>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</si>
  <si>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</si>
  <si>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</si>
  <si>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</si>
  <si>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</si>
  <si>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</si>
  <si>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</si>
  <si>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</si>
  <si>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</si>
  <si>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</si>
  <si>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</si>
  <si>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</si>
  <si>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</si>
  <si>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</si>
  <si>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</si>
  <si>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</si>
  <si>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</si>
  <si>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</si>
  <si>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</si>
  <si>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</si>
  <si>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</si>
  <si>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</si>
  <si>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</si>
  <si>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</si>
  <si>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</si>
  <si>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</si>
  <si>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</si>
  <si>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</si>
  <si>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</si>
  <si>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</si>
  <si>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</si>
  <si>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</si>
  <si>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</si>
  <si>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</si>
  <si>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</si>
  <si>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</si>
  <si>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</si>
  <si>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</si>
  <si>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</si>
  <si>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</si>
  <si>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</si>
  <si>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</si>
  <si>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</si>
  <si>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</si>
  <si>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</si>
  <si>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</si>
  <si>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</si>
  <si>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</si>
  <si>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</si>
  <si>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</si>
  <si>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</si>
  <si>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</si>
  <si>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</si>
  <si>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</si>
  <si>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</si>
  <si>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</si>
  <si>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</si>
  <si>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</si>
  <si>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</si>
  <si>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</si>
  <si>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</si>
  <si>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</si>
  <si>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</si>
  <si>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</si>
  <si>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</si>
  <si>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</si>
  <si>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</si>
  <si>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</si>
  <si>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</si>
  <si>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</si>
  <si>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</si>
  <si>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</si>
  <si>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</si>
  <si>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</si>
  <si>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</si>
  <si>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</si>
  <si>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</si>
  <si>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</si>
  <si>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</si>
  <si>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</si>
  <si>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</si>
  <si>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</si>
  <si>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</si>
  <si>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</si>
  <si>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</si>
  <si>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</si>
  <si>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</si>
  <si>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</si>
  <si>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</si>
  <si>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</si>
  <si>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</si>
  <si>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</si>
  <si>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</si>
  <si>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</si>
  <si>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</si>
  <si>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</si>
  <si>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</si>
  <si>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</si>
  <si>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</si>
  <si>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</si>
  <si>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</si>
  <si>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</si>
  <si>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</si>
  <si>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</si>
  <si>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</si>
  <si>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</si>
  <si>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</si>
  <si>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</si>
  <si>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</si>
  <si>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</si>
  <si>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</si>
  <si>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</si>
  <si>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</si>
  <si>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</si>
  <si>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</si>
  <si>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</si>
  <si>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</si>
  <si>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</si>
  <si>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</si>
  <si>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</si>
  <si>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</si>
  <si>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</si>
  <si>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</si>
  <si>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</si>
  <si>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</si>
  <si>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</si>
  <si>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</si>
  <si>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</si>
  <si>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</si>
  <si>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</si>
  <si>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</si>
  <si>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</si>
  <si>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</si>
  <si>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</si>
  <si>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</si>
  <si>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</si>
  <si>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</si>
  <si>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</si>
  <si>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</si>
  <si>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</si>
  <si>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</si>
  <si>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</si>
  <si>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</si>
  <si>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</si>
  <si>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</si>
  <si>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</si>
  <si>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</si>
  <si>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</si>
  <si>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</si>
  <si>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</si>
  <si>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</si>
  <si>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</si>
  <si>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</si>
  <si>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</si>
  <si>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</si>
  <si>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</si>
  <si>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</si>
  <si>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</si>
  <si>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</si>
  <si>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</si>
  <si>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</si>
  <si>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</si>
  <si>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</si>
  <si>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</si>
  <si>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</si>
  <si>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</si>
  <si>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</si>
  <si>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</si>
  <si>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</si>
  <si>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</si>
  <si>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</si>
  <si>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</si>
  <si>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</si>
  <si>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</si>
  <si>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</si>
  <si>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</si>
  <si>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</si>
  <si>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</si>
  <si>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</si>
  <si>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</si>
  <si>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</si>
  <si>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</si>
  <si>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</si>
  <si>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</si>
  <si>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</si>
  <si>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</si>
  <si>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</si>
  <si>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</si>
  <si>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</si>
  <si>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</si>
  <si>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</si>
  <si>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</si>
  <si>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</si>
  <si>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</si>
  <si>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</si>
  <si>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</si>
  <si>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</si>
  <si>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</si>
  <si>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</si>
  <si>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</si>
  <si>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</si>
  <si>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</si>
  <si>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</si>
  <si>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</si>
  <si>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</si>
  <si>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</si>
  <si>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</si>
  <si>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</si>
  <si>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</si>
  <si>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</si>
  <si>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</si>
  <si>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</si>
  <si>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</si>
  <si>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</si>
  <si>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</si>
  <si>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</si>
  <si>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</si>
  <si>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</si>
  <si>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</si>
  <si>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</si>
  <si>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</si>
  <si>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</si>
  <si>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</si>
  <si>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</si>
  <si>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</si>
  <si>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</si>
  <si>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</si>
  <si>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</si>
  <si>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</si>
  <si>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</si>
  <si>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</si>
  <si>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</si>
  <si>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</si>
  <si>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</si>
  <si>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</si>
  <si>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</si>
  <si>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</si>
  <si>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</si>
  <si>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</si>
  <si>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</si>
  <si>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</si>
  <si>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</si>
  <si>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</si>
  <si>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</si>
  <si>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</si>
  <si>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</si>
  <si>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</si>
  <si>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</si>
  <si>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</si>
  <si>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</si>
  <si>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</si>
  <si>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</si>
  <si>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</si>
  <si>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</si>
  <si>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</si>
  <si>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</si>
  <si>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</si>
  <si>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</si>
  <si>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</si>
  <si>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</si>
  <si>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</si>
  <si>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</si>
  <si>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</si>
  <si>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</si>
  <si>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</si>
  <si>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</si>
  <si>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</si>
  <si>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</si>
  <si>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</si>
  <si>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</si>
  <si>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</si>
  <si>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</si>
  <si>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</si>
  <si>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</si>
  <si>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</si>
  <si>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</si>
  <si>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</si>
  <si>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</si>
  <si>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</si>
  <si>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</si>
  <si>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</si>
  <si>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</si>
  <si>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</si>
  <si>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</si>
  <si>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</si>
  <si>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</si>
  <si>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</si>
  <si>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</si>
  <si>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</si>
  <si>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</si>
  <si>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</si>
  <si>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</si>
  <si>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</si>
  <si>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</si>
  <si>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</si>
  <si>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</si>
  <si>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</si>
  <si>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</si>
  <si>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</si>
  <si>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</si>
  <si>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</si>
  <si>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</si>
  <si>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</si>
  <si>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</si>
  <si>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</si>
  <si>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</si>
  <si>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</si>
  <si>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</si>
  <si>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</si>
  <si>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</si>
  <si>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</si>
  <si>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</si>
  <si>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</si>
  <si>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</si>
  <si>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</si>
  <si>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</si>
  <si>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</si>
  <si>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</si>
  <si>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</si>
  <si>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</si>
  <si>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</si>
  <si>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</si>
  <si>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</si>
  <si>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</si>
  <si>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</si>
  <si>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</si>
  <si>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</si>
  <si>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</si>
  <si>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</si>
  <si>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</si>
  <si>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</si>
  <si>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</si>
  <si>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</si>
  <si>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</si>
  <si>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</si>
  <si>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</si>
  <si>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</si>
  <si>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</si>
  <si>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</si>
  <si>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</si>
  <si>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</si>
  <si>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</si>
  <si>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</si>
  <si>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</si>
  <si>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</si>
  <si>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</si>
  <si>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</si>
  <si>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</si>
  <si>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</si>
  <si>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</si>
  <si>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</si>
  <si>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</si>
  <si>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</si>
  <si>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</si>
  <si>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</si>
  <si>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</si>
  <si>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</si>
  <si>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</si>
  <si>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</si>
  <si>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</si>
  <si>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</si>
  <si>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</si>
  <si>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</si>
  <si>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</si>
  <si>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</si>
  <si>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</si>
  <si>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</si>
  <si>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</si>
  <si>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</si>
  <si>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</si>
  <si>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</si>
  <si>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</si>
  <si>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</si>
  <si>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</si>
  <si>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</si>
  <si>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</si>
  <si>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</si>
  <si>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</si>
  <si>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</si>
  <si>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</si>
  <si>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</si>
  <si>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</si>
  <si>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</si>
  <si>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</si>
  <si>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</si>
  <si>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</si>
  <si>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</si>
  <si>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</si>
  <si>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</si>
  <si>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</si>
  <si>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</si>
  <si>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</si>
  <si>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</si>
  <si>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</si>
  <si>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</si>
  <si>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</si>
  <si>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</si>
  <si>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</si>
  <si>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</si>
  <si>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</si>
  <si>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</si>
  <si>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</si>
  <si>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</si>
  <si>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</si>
  <si>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</si>
  <si>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</si>
  <si>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</si>
  <si>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</si>
  <si>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</si>
  <si>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</si>
  <si>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</si>
  <si>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</si>
  <si>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</si>
  <si>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</si>
  <si>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</si>
  <si>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</si>
  <si>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</si>
  <si>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</si>
  <si>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</si>
  <si>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</si>
  <si>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</si>
  <si>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</si>
  <si>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</si>
  <si>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</si>
  <si>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</si>
  <si>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</si>
  <si>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</si>
  <si>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</si>
  <si>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</si>
  <si>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</si>
  <si>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</si>
  <si>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</si>
  <si>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</si>
  <si>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</si>
  <si>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</si>
  <si>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</si>
  <si>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</si>
  <si>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</si>
  <si>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</si>
  <si>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</si>
  <si>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</si>
  <si>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</si>
  <si>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</si>
  <si>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</si>
  <si>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</si>
  <si>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</si>
  <si>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</si>
  <si>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</si>
  <si>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</si>
  <si>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</si>
  <si>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</si>
  <si>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</si>
  <si>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</si>
  <si>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</si>
  <si>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</si>
  <si>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</si>
  <si>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</si>
  <si>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</si>
  <si>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</si>
  <si>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</si>
  <si>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</si>
  <si>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</si>
  <si>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</si>
  <si>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</si>
  <si>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</si>
  <si>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</si>
  <si>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</si>
  <si>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</si>
  <si>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</si>
  <si>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</si>
  <si>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</si>
  <si>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</si>
  <si>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</si>
  <si>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</si>
  <si>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</si>
  <si>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</si>
  <si>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</si>
  <si>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</si>
  <si>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</si>
  <si>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</si>
  <si>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</si>
  <si>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</si>
  <si>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</si>
  <si>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</si>
  <si>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</si>
  <si>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</si>
  <si>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</si>
  <si>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</si>
  <si>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</si>
  <si>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</si>
  <si>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</si>
  <si>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</si>
  <si>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</si>
  <si>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</si>
  <si>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</si>
  <si>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</si>
  <si>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</si>
  <si>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</si>
  <si>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</si>
  <si>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</si>
  <si>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</si>
  <si>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</si>
  <si>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</si>
  <si>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</si>
  <si>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</si>
  <si>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</si>
  <si>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</si>
  <si>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</si>
  <si>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</si>
  <si>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</si>
  <si>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</si>
  <si>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</si>
  <si>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</si>
  <si>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</si>
  <si>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</si>
  <si>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</si>
  <si>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</si>
  <si>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</si>
  <si>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</si>
  <si>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</si>
  <si>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</si>
  <si>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</si>
  <si>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</si>
  <si>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</si>
  <si>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</si>
  <si>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</si>
  <si>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</si>
  <si>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</si>
  <si>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</si>
  <si>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</si>
  <si>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</si>
  <si>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</si>
  <si>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</si>
  <si>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</si>
  <si>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</si>
  <si>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</si>
  <si>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</si>
  <si>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</si>
  <si>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</si>
  <si>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</si>
  <si>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</si>
  <si>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</si>
  <si>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</si>
  <si>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</si>
  <si>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</si>
  <si>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</si>
  <si>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</si>
  <si>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</si>
  <si>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</si>
  <si>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</si>
  <si>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</si>
  <si>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</si>
  <si>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</si>
  <si>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</si>
  <si>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</si>
  <si>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</si>
  <si>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</si>
  <si>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</si>
  <si>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</si>
  <si>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</si>
  <si>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</si>
  <si>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</si>
  <si>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</si>
  <si>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</si>
  <si>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</si>
  <si>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</si>
  <si>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</si>
  <si>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</si>
  <si>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</si>
  <si>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</si>
  <si>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</si>
  <si>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</si>
  <si>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</si>
  <si>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</si>
  <si>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</si>
  <si>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</si>
  <si>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</si>
  <si>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</si>
  <si>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</si>
  <si>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</si>
  <si>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</si>
  <si>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</si>
  <si>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</si>
  <si>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</si>
  <si>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</si>
  <si>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</si>
  <si>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</si>
  <si>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</si>
  <si>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</si>
  <si>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</si>
  <si>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</si>
  <si>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</si>
  <si>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</si>
  <si>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</si>
  <si>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</si>
  <si>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</si>
  <si>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</si>
  <si>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</si>
  <si>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</si>
  <si>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</si>
  <si>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</si>
  <si>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</si>
  <si>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</si>
  <si>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</si>
  <si>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</si>
  <si>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</si>
  <si>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</si>
  <si>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</si>
  <si>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</si>
  <si>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</si>
  <si>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</si>
  <si>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</si>
  <si>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</si>
  <si>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</si>
  <si>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</si>
  <si>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</si>
  <si>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</si>
  <si>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</si>
  <si>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</si>
  <si>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</si>
  <si>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</si>
  <si>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</si>
  <si>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</si>
  <si>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</si>
  <si>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</si>
  <si>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</si>
  <si>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</si>
  <si>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</si>
  <si>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</si>
  <si>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</si>
  <si>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</si>
  <si>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</si>
  <si>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</si>
  <si>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</si>
  <si>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</si>
  <si>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</si>
  <si>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</si>
  <si>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</si>
  <si>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</si>
  <si>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</si>
  <si>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</si>
  <si>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</si>
  <si>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</si>
  <si>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</si>
  <si>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</si>
  <si>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</si>
  <si>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</si>
  <si>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</si>
  <si>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</si>
  <si>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</si>
  <si>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</si>
  <si>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</si>
  <si>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</si>
  <si>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</si>
  <si>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</si>
  <si>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</si>
  <si>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</si>
  <si>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</si>
  <si>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</si>
  <si>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</si>
  <si>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</si>
  <si>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</si>
  <si>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</si>
  <si>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</si>
  <si>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</si>
  <si>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</si>
  <si>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</si>
  <si>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</si>
  <si>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</si>
  <si>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</si>
  <si>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</si>
  <si>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</si>
  <si>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</si>
  <si>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</si>
  <si>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</si>
  <si>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</si>
  <si>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</si>
  <si>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</si>
  <si>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</si>
  <si>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</si>
  <si>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</si>
  <si>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</si>
  <si>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</si>
  <si>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</si>
  <si>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</si>
  <si>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</si>
  <si>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</si>
  <si>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</si>
  <si>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</si>
  <si>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</si>
  <si>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</si>
  <si>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</si>
  <si>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</si>
  <si>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</si>
  <si>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</si>
  <si>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</si>
  <si>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</si>
  <si>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</si>
  <si>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</si>
  <si>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</si>
  <si>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</si>
  <si>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</si>
  <si>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</si>
  <si>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</si>
  <si>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</si>
  <si>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</si>
  <si>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</si>
  <si>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</si>
  <si>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</si>
  <si>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</si>
  <si>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</si>
  <si>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</si>
  <si>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</si>
  <si>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</si>
  <si>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</si>
  <si>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</si>
  <si>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</si>
  <si>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</si>
  <si>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</si>
  <si>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</si>
  <si>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</si>
  <si>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</si>
  <si>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</si>
  <si>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</si>
  <si>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</si>
  <si>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</si>
  <si>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</si>
  <si>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</si>
  <si>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</si>
  <si>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</si>
  <si>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</si>
  <si>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</si>
  <si>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</si>
  <si>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</si>
  <si>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</si>
  <si>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</si>
  <si>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</si>
  <si>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</si>
  <si>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</si>
  <si>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</si>
  <si>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</si>
  <si>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</si>
  <si>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</si>
  <si>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</si>
  <si>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</si>
  <si>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</si>
  <si>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</si>
  <si>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</si>
  <si>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</si>
  <si>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</si>
  <si>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</si>
  <si>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</si>
  <si>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</si>
  <si>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</si>
  <si>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</si>
  <si>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</si>
  <si>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</si>
  <si>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</si>
  <si>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</si>
  <si>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</si>
  <si>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</si>
  <si>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</si>
  <si>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</si>
  <si>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</si>
  <si>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</si>
  <si>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</si>
  <si>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</si>
  <si>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</si>
  <si>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</si>
  <si>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</si>
  <si>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</si>
  <si>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</si>
  <si>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</si>
  <si>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</si>
  <si>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</si>
  <si>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</si>
  <si>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</si>
  <si>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</si>
  <si>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</si>
  <si>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</si>
  <si>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</si>
  <si>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</si>
  <si>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</si>
  <si>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</si>
  <si>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</si>
  <si>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</si>
  <si>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</si>
  <si>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</si>
  <si>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</si>
  <si>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</si>
  <si>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</si>
  <si>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</si>
  <si>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</si>
  <si>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</si>
  <si>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</si>
  <si>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</si>
  <si>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</si>
  <si>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</si>
  <si>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</si>
  <si>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</si>
  <si>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</si>
  <si>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</si>
  <si>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</si>
  <si>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</si>
  <si>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</si>
  <si>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</si>
  <si>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</si>
  <si>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</si>
  <si>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</si>
  <si>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</si>
  <si>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</si>
  <si>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</si>
  <si>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</si>
  <si>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</si>
  <si>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</si>
  <si>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</si>
  <si>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</si>
  <si>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</si>
  <si>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</si>
  <si>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</si>
  <si>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</si>
  <si>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</si>
  <si>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</si>
  <si>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</si>
  <si>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</si>
  <si>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</si>
  <si>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</si>
  <si>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</si>
  <si>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</si>
  <si>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</si>
  <si>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</si>
  <si>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</si>
  <si>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</si>
  <si>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</si>
  <si>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</si>
  <si>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</si>
  <si>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</si>
  <si>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</si>
  <si>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</si>
  <si>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</si>
  <si>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</si>
  <si>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</si>
  <si>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</si>
  <si>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</si>
  <si>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</si>
  <si>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</si>
  <si>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</si>
  <si>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</si>
  <si>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</si>
  <si>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</si>
  <si>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</si>
  <si>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</si>
  <si>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</si>
  <si>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</si>
  <si>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</si>
  <si>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</si>
  <si>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</si>
  <si>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</si>
  <si>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</si>
  <si>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</si>
  <si>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</si>
  <si>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</si>
  <si>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</si>
  <si>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</si>
  <si>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</si>
  <si>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</si>
  <si>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</si>
  <si>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</si>
  <si>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</si>
  <si>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</si>
  <si>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</si>
  <si>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</si>
  <si>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</si>
  <si>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</si>
  <si>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</si>
  <si>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</si>
  <si>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</si>
  <si>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</si>
  <si>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</si>
  <si>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</si>
  <si>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</si>
  <si>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</si>
  <si>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</si>
  <si>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</si>
  <si>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</si>
  <si>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</si>
  <si>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</si>
  <si>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</si>
  <si>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</si>
  <si>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</si>
  <si>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</si>
  <si>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</si>
  <si>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</si>
  <si>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</si>
  <si>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</si>
  <si>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</si>
  <si>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</si>
  <si>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</si>
  <si>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</si>
  <si>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</si>
  <si>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</si>
  <si>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</si>
  <si>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</si>
  <si>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</si>
  <si>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</si>
  <si>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</si>
  <si>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</si>
  <si>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</si>
  <si>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</si>
  <si>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</si>
  <si>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</si>
  <si>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</si>
  <si>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</si>
  <si>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</si>
  <si>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</si>
  <si>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</si>
  <si>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</si>
  <si>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</si>
  <si>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</si>
  <si>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</si>
  <si>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</si>
  <si>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</si>
  <si>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</si>
  <si>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</si>
  <si>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</si>
  <si>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</si>
  <si>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</si>
  <si>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</si>
  <si>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</si>
  <si>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</si>
  <si>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</si>
  <si>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</si>
  <si>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</si>
  <si>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</si>
  <si>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</si>
  <si>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</si>
  <si>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</si>
  <si>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</si>
  <si>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</si>
  <si>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</si>
  <si>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</si>
  <si>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</si>
  <si>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</si>
  <si>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</si>
  <si>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</si>
  <si>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</si>
  <si>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</si>
  <si>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</si>
  <si>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</si>
  <si>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</si>
  <si>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</si>
  <si>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</si>
  <si>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</si>
  <si>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</si>
  <si>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</si>
  <si>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</si>
  <si>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</si>
  <si>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</si>
  <si>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</si>
  <si>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</si>
  <si>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</si>
  <si>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</si>
  <si>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</si>
  <si>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</si>
  <si>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</si>
  <si>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</si>
  <si>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</si>
  <si>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</si>
  <si>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</si>
  <si>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</si>
  <si>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</si>
  <si>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</si>
  <si>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</si>
  <si>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</si>
  <si>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</si>
  <si>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</si>
  <si>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</si>
  <si>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</si>
  <si>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</si>
  <si>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</si>
  <si>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</si>
  <si>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</si>
  <si>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</si>
  <si>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</si>
  <si>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</si>
  <si>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</si>
  <si>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</si>
  <si>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</si>
  <si>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</si>
  <si>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</si>
  <si>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</si>
  <si>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</si>
  <si>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</si>
  <si>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</si>
  <si>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</si>
  <si>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</si>
  <si>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</si>
  <si>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</si>
  <si>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</si>
  <si>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</si>
  <si>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</si>
  <si>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</si>
  <si>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</si>
  <si>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</si>
  <si>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</si>
  <si>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</si>
  <si>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</si>
  <si>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</si>
  <si>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</si>
  <si>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</si>
  <si>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</si>
  <si>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</si>
  <si>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</si>
  <si>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</si>
  <si>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</si>
  <si>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</si>
  <si>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</si>
  <si>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</si>
  <si>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</si>
  <si>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</si>
  <si>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</si>
  <si>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</si>
  <si>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</si>
  <si>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</si>
  <si>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</si>
  <si>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</si>
  <si>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</si>
  <si>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</si>
  <si>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</si>
  <si>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</si>
  <si>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</si>
  <si>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</si>
  <si>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</si>
  <si>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</si>
  <si>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</si>
  <si>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</si>
  <si>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</si>
  <si>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</si>
  <si>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</si>
  <si>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</si>
  <si>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</si>
  <si>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</si>
  <si>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</si>
  <si>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</si>
  <si>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</si>
  <si>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</si>
  <si>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</si>
  <si>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</si>
  <si>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</si>
  <si>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</si>
  <si>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</si>
  <si>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</si>
  <si>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</si>
  <si>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</si>
  <si>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</si>
  <si>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</si>
  <si>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</si>
  <si>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</si>
  <si>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</si>
  <si>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</si>
  <si>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</si>
  <si>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</si>
  <si>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</si>
  <si>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</si>
  <si>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</si>
  <si>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</si>
  <si>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</si>
  <si>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</si>
  <si>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</si>
  <si>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</si>
  <si>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</si>
  <si>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</si>
  <si>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</si>
  <si>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</si>
  <si>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</si>
  <si>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</si>
  <si>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</si>
  <si>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</si>
  <si>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</si>
  <si>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</si>
  <si>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</si>
  <si>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</si>
  <si>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</si>
  <si>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</si>
  <si>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</si>
  <si>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</si>
  <si>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</si>
  <si>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</si>
  <si>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</si>
  <si>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</si>
  <si>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</si>
  <si>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</si>
  <si>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</si>
  <si>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</si>
  <si>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</si>
  <si>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</si>
  <si>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</si>
  <si>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</si>
  <si>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</si>
  <si>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</si>
  <si>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</si>
  <si>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</si>
  <si>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</si>
  <si>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</si>
  <si>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</si>
  <si>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</si>
  <si>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</si>
  <si>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</si>
  <si>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</si>
  <si>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</si>
  <si>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</si>
  <si>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</si>
  <si>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</si>
  <si>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</si>
  <si>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</si>
  <si>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</si>
  <si>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</si>
  <si>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</si>
  <si>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</si>
  <si>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</si>
  <si>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</si>
  <si>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</si>
  <si>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</si>
  <si>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</si>
  <si>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</si>
  <si>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</si>
  <si>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</si>
  <si>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</si>
  <si>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</si>
  <si>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</si>
  <si>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</si>
  <si>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</si>
  <si>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</si>
  <si>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</si>
  <si>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</si>
  <si>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</si>
  <si>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</si>
  <si>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</si>
  <si>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</si>
  <si>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</si>
  <si>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</si>
  <si>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</si>
  <si>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</si>
  <si>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</si>
  <si>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</si>
  <si>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</si>
  <si>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</si>
  <si>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</si>
  <si>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</si>
  <si>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</si>
  <si>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</si>
  <si>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</si>
  <si>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</si>
  <si>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</si>
  <si>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</si>
  <si>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</si>
  <si>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</si>
  <si>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</si>
  <si>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</si>
  <si>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</si>
  <si>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</si>
  <si>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</si>
  <si>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</si>
  <si>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</si>
  <si>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</si>
  <si>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</si>
  <si>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</si>
  <si>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</si>
  <si>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</si>
  <si>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</si>
  <si>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</si>
  <si>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</si>
  <si>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</si>
  <si>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</si>
  <si>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</si>
  <si>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</si>
  <si>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</si>
  <si>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</si>
  <si>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</si>
  <si>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</si>
  <si>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</si>
  <si>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</si>
  <si>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</si>
  <si>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</si>
  <si>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</si>
  <si>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</si>
  <si>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</si>
  <si>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</si>
  <si>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</si>
  <si>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</si>
  <si>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</si>
  <si>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</si>
  <si>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</si>
  <si>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</si>
  <si>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</si>
  <si>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</si>
  <si>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</si>
  <si>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</si>
  <si>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</si>
  <si>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</si>
  <si>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</si>
  <si>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</si>
  <si>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</si>
  <si>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</si>
  <si>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</si>
  <si>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</si>
  <si>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</si>
  <si>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</si>
  <si>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</si>
  <si>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</si>
  <si>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</si>
  <si>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</si>
  <si>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</si>
  <si>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</si>
  <si>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</si>
  <si>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</si>
  <si>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</si>
  <si>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</si>
  <si>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</si>
  <si>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</si>
  <si>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</si>
  <si>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</si>
  <si>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</si>
  <si>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</si>
  <si>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</si>
  <si>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</si>
  <si>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</si>
  <si>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</si>
  <si>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</si>
  <si>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</si>
  <si>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</si>
  <si>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</si>
  <si>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</si>
  <si>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</si>
  <si>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</si>
  <si>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</si>
  <si>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</si>
  <si>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</si>
  <si>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</si>
  <si>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</si>
  <si>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</si>
  <si>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</si>
  <si>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</si>
  <si>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</si>
  <si>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</si>
  <si>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</si>
  <si>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</si>
  <si>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</si>
  <si>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</si>
  <si>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</si>
  <si>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</si>
  <si>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</si>
  <si>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</si>
  <si>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</si>
  <si>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</si>
  <si>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</si>
  <si>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</si>
  <si>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</si>
  <si>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</si>
  <si>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</si>
  <si>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</si>
  <si>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</si>
  <si>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</si>
  <si>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</si>
  <si>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</si>
  <si>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</si>
  <si>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</si>
  <si>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</si>
  <si>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</si>
  <si>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</si>
  <si>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</si>
  <si>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</si>
  <si>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</si>
  <si>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</si>
  <si>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</si>
  <si>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</si>
  <si>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</si>
  <si>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</si>
  <si>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</si>
  <si>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</si>
  <si>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</si>
  <si>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</si>
  <si>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</si>
  <si>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</si>
  <si>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</si>
  <si>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</si>
  <si>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</si>
  <si>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</si>
  <si>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</si>
  <si>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</si>
  <si>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</si>
  <si>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</si>
  <si>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</si>
  <si>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</si>
  <si>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</si>
  <si>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</si>
  <si>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</si>
  <si>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</si>
  <si>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</si>
  <si>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</si>
  <si>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</si>
  <si>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</si>
  <si>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</si>
  <si>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</si>
  <si>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</si>
  <si>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</si>
  <si>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</si>
  <si>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</si>
  <si>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</si>
  <si>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</si>
  <si>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</si>
  <si>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</si>
  <si>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</si>
  <si>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</si>
  <si>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</si>
  <si>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</si>
  <si>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</si>
  <si>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</si>
  <si>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</si>
  <si>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</si>
  <si>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</si>
  <si>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</si>
  <si>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</si>
  <si>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</si>
  <si>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</si>
  <si>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</si>
  <si>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</si>
  <si>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</si>
  <si>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</si>
  <si>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</si>
  <si>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</si>
  <si>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</si>
  <si>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</si>
  <si>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</si>
  <si>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</si>
  <si>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</si>
  <si>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</si>
  <si>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</si>
  <si>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</si>
  <si>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</si>
  <si>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</si>
  <si>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</si>
  <si>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</si>
  <si>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</si>
  <si>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</si>
  <si>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</si>
  <si>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</si>
  <si>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</si>
  <si>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</si>
  <si>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</si>
  <si>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</si>
  <si>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</si>
  <si>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</si>
  <si>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</si>
  <si>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</si>
  <si>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</si>
  <si>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</si>
  <si>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</si>
  <si>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</si>
  <si>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</si>
  <si>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</si>
  <si>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</si>
  <si>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</si>
  <si>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</si>
  <si>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</si>
  <si>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</si>
  <si>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</si>
  <si>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</si>
  <si>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</si>
  <si>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</si>
  <si>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</si>
  <si>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</si>
  <si>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</si>
  <si>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</si>
  <si>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</si>
  <si>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</si>
  <si>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</si>
  <si>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</si>
  <si>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</si>
  <si>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</si>
  <si>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</si>
  <si>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</si>
  <si>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</si>
  <si>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</si>
  <si>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</si>
  <si>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</si>
  <si>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</si>
  <si>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</si>
  <si>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</si>
  <si>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</si>
  <si>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</si>
  <si>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</si>
  <si>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</si>
  <si>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</si>
  <si>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</si>
  <si>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</si>
  <si>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</si>
  <si>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</si>
  <si>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</si>
  <si>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</si>
  <si>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</si>
  <si>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</si>
  <si>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</si>
  <si>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</si>
  <si>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</si>
  <si>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</si>
  <si>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</si>
  <si>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</si>
  <si>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</si>
  <si>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</si>
  <si>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</si>
  <si>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</si>
  <si>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</si>
  <si>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</si>
  <si>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</si>
  <si>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</si>
  <si>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</si>
  <si>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</si>
  <si>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</si>
  <si>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</si>
  <si>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</si>
  <si>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</si>
  <si>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</si>
  <si>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</si>
  <si>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</si>
  <si>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</si>
  <si>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</si>
  <si>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</si>
  <si>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</si>
  <si>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</si>
  <si>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</si>
  <si>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</si>
  <si>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</si>
  <si>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</si>
  <si>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</si>
  <si>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</si>
  <si>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</si>
  <si>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</si>
  <si>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</si>
  <si>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</si>
  <si>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</si>
  <si>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</si>
  <si>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</si>
  <si>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</si>
  <si>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</si>
  <si>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</si>
  <si>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</si>
  <si>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</si>
  <si>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</si>
  <si>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</si>
  <si>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</si>
  <si>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</si>
  <si>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</si>
  <si>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</si>
  <si>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</si>
  <si>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</si>
  <si>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</si>
  <si>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</si>
  <si>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</si>
  <si>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</si>
  <si>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</si>
  <si>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</si>
  <si>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</si>
  <si>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</si>
  <si>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</si>
  <si>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</si>
  <si>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</si>
  <si>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</si>
  <si>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</si>
  <si>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</si>
  <si>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</si>
  <si>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</si>
  <si>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</si>
  <si>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</si>
  <si>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</si>
  <si>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</si>
  <si>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</si>
  <si>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</si>
  <si>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</si>
  <si>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</si>
  <si>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</si>
  <si>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</si>
  <si>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</si>
  <si>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</si>
  <si>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</si>
  <si>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</si>
  <si>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</si>
  <si>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</si>
  <si>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</si>
  <si>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</si>
  <si>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</si>
  <si>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</si>
  <si>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</si>
  <si>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</si>
  <si>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</si>
  <si>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</si>
  <si>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</si>
  <si>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</si>
  <si>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</si>
  <si>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</si>
  <si>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</si>
  <si>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</si>
  <si>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</si>
  <si>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</si>
  <si>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</si>
  <si>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</si>
  <si>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</si>
  <si>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</si>
  <si>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</si>
  <si>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</si>
  <si>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</si>
  <si>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</si>
  <si>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</si>
  <si>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</si>
  <si>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</si>
  <si>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</si>
  <si>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</si>
  <si>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</si>
  <si>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</si>
  <si>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</si>
  <si>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</si>
  <si>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</si>
  <si>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</si>
  <si>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</si>
  <si>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</si>
  <si>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</si>
  <si>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</si>
  <si>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</si>
  <si>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</si>
  <si>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</si>
  <si>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</si>
  <si>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</si>
  <si>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</si>
  <si>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</si>
  <si>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</si>
  <si>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</si>
  <si>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</si>
  <si>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</si>
  <si>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</si>
  <si>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</si>
  <si>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</si>
  <si>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</si>
  <si>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</si>
  <si>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</si>
  <si>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</si>
  <si>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</si>
  <si>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</si>
  <si>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</si>
  <si>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</si>
  <si>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</si>
  <si>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</si>
  <si>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</si>
  <si>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</si>
  <si>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</si>
  <si>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</si>
  <si>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</si>
  <si>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</si>
  <si>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</si>
  <si>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</si>
  <si>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</si>
  <si>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</si>
  <si>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</si>
  <si>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</si>
  <si>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</si>
  <si>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</si>
  <si>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</si>
  <si>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</si>
  <si>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</si>
  <si>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</si>
  <si>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</si>
  <si>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</si>
  <si>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</si>
  <si>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</si>
  <si>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</si>
  <si>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</si>
  <si>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</si>
  <si>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</si>
  <si>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</si>
  <si>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</si>
  <si>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</si>
  <si>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</si>
  <si>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</si>
  <si>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</si>
  <si>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</si>
  <si>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</si>
  <si>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</si>
  <si>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</si>
  <si>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</si>
  <si>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</si>
  <si>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</si>
  <si>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</si>
  <si>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</si>
  <si>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</si>
  <si>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</si>
  <si>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</si>
  <si>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</si>
  <si>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</si>
  <si>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</si>
  <si>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</si>
  <si>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</si>
  <si>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</si>
  <si>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</si>
  <si>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</si>
  <si>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</si>
  <si>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</si>
  <si>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</si>
  <si>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</si>
  <si>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</si>
  <si>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</si>
  <si>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</si>
  <si>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</si>
  <si>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</si>
  <si>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</si>
  <si>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</si>
  <si>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</si>
  <si>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</si>
  <si>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</si>
  <si>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</si>
  <si>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</si>
  <si>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</si>
  <si>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</si>
  <si>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</si>
  <si>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</si>
  <si>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</si>
  <si>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</si>
  <si>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</si>
  <si>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</si>
  <si>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</si>
  <si>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</si>
  <si>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</si>
  <si>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</si>
  <si>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</si>
  <si>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</si>
  <si>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</si>
  <si>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</si>
  <si>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</si>
  <si>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</si>
  <si>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</si>
  <si>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</si>
  <si>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</si>
  <si>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</si>
  <si>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</si>
  <si>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</si>
  <si>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</si>
  <si>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</si>
  <si>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</si>
  <si>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</si>
  <si>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</si>
  <si>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</si>
  <si>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</si>
  <si>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</si>
  <si>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</si>
  <si>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</si>
  <si>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</si>
  <si>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</si>
  <si>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</si>
  <si>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</si>
  <si>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</si>
  <si>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</si>
  <si>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</si>
  <si>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</si>
  <si>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</si>
  <si>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</si>
  <si>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</si>
  <si>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</si>
  <si>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</si>
  <si>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</si>
  <si>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</si>
  <si>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</si>
  <si>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</si>
  <si>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</si>
  <si>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</si>
  <si>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</si>
  <si>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</si>
  <si>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</si>
  <si>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</si>
  <si>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</si>
  <si>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</si>
  <si>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</si>
  <si>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</si>
  <si>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</si>
  <si>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</si>
  <si>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</si>
  <si>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</si>
  <si>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</si>
  <si>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</si>
  <si>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</si>
  <si>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</si>
  <si>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</si>
  <si>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</si>
  <si>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</si>
  <si>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</si>
  <si>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</si>
  <si>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</si>
  <si>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</si>
  <si>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</si>
  <si>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</si>
  <si>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</si>
  <si>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</si>
  <si>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</si>
  <si>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</si>
  <si>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</si>
  <si>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</si>
  <si>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</si>
  <si>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</si>
  <si>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</si>
  <si>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</si>
  <si>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</si>
  <si>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</si>
  <si>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</si>
  <si>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</si>
  <si>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</si>
  <si>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</si>
  <si>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</si>
  <si>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</si>
  <si>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</si>
  <si>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</si>
  <si>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</si>
  <si>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</si>
  <si>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</si>
  <si>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</si>
  <si>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</si>
  <si>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</si>
  <si>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</si>
  <si>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</si>
  <si>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</si>
  <si>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</si>
  <si>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</si>
  <si>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</si>
  <si>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</si>
  <si>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</si>
  <si>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</si>
  <si>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</si>
  <si>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</si>
  <si>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</si>
  <si>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</si>
  <si>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</si>
  <si>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</si>
  <si>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</si>
  <si>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</si>
  <si>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</si>
  <si>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</si>
  <si>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</si>
  <si>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</si>
  <si>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</si>
  <si>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</si>
  <si>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</si>
  <si>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</si>
  <si>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</si>
  <si>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</si>
  <si>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</si>
  <si>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</si>
  <si>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</si>
  <si>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</si>
  <si>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</si>
  <si>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</si>
  <si>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</si>
  <si>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</si>
  <si>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</si>
  <si>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</si>
  <si>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</si>
  <si>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</si>
  <si>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</si>
  <si>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</si>
  <si>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</si>
  <si>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</si>
  <si>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</si>
  <si>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</si>
  <si>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</si>
  <si>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</si>
  <si>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</si>
  <si>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</si>
  <si>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</si>
  <si>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</si>
  <si>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</si>
  <si>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</si>
  <si>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</si>
  <si>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</si>
  <si>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</si>
  <si>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</si>
  <si>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</si>
  <si>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</si>
  <si>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</si>
  <si>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</si>
  <si>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</si>
  <si>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</si>
  <si>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</si>
  <si>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</si>
  <si>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</si>
  <si>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</si>
  <si>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</si>
  <si>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</si>
  <si>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</si>
  <si>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</si>
  <si>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</si>
  <si>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</si>
  <si>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</si>
  <si>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</si>
  <si>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</si>
  <si>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</si>
  <si>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</si>
  <si>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</si>
  <si>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</si>
  <si>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</si>
  <si>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</si>
  <si>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</si>
  <si>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</si>
  <si>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</si>
  <si>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</si>
  <si>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</si>
  <si>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</si>
  <si>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</si>
  <si>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</si>
  <si>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</si>
  <si>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</si>
  <si>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</si>
  <si>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</si>
  <si>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</si>
  <si>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</si>
  <si>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</si>
  <si>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</si>
  <si>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</si>
  <si>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</si>
  <si>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</si>
  <si>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</si>
  <si>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</si>
  <si>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</si>
  <si>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</si>
  <si>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</si>
  <si>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</si>
  <si>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</si>
  <si>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</si>
  <si>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</si>
  <si>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</si>
  <si>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</si>
  <si>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</si>
  <si>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</si>
  <si>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</si>
  <si>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</si>
  <si>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</si>
  <si>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</si>
  <si>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</si>
  <si>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</si>
  <si>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</si>
  <si>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</si>
  <si>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</si>
  <si>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</si>
  <si>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</si>
  <si>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</si>
  <si>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</si>
  <si>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</si>
  <si>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</si>
  <si>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</si>
  <si>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</si>
  <si>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</si>
  <si>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</si>
  <si>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</si>
  <si>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</si>
  <si>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</si>
  <si>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</si>
  <si>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</si>
  <si>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</si>
  <si>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</si>
  <si>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</si>
  <si>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</si>
  <si>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</si>
  <si>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</si>
  <si>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</si>
  <si>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</si>
  <si>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</si>
  <si>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</si>
  <si>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</si>
  <si>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</si>
  <si>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</si>
  <si>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</si>
  <si>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</si>
  <si>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</si>
  <si>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</si>
  <si>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</si>
  <si>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</si>
  <si>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</si>
  <si>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</si>
  <si>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</si>
  <si>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</si>
  <si>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</si>
  <si>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</si>
  <si>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</si>
  <si>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</si>
  <si>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</si>
  <si>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</si>
  <si>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</si>
  <si>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</si>
  <si>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</si>
  <si>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</si>
  <si>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</si>
  <si>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</si>
  <si>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</si>
  <si>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</si>
  <si>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</si>
  <si>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</si>
  <si>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</si>
  <si>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</si>
  <si>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</si>
  <si>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</si>
  <si>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</si>
  <si>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</si>
  <si>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</si>
  <si>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</si>
  <si>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</si>
  <si>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</si>
  <si>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</si>
  <si>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</si>
  <si>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</si>
  <si>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</si>
  <si>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</si>
  <si>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</si>
  <si>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</si>
  <si>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</si>
  <si>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</si>
  <si>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</si>
  <si>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</si>
  <si>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</si>
  <si>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</si>
  <si>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</si>
  <si>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</si>
  <si>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</si>
  <si>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</si>
  <si>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</si>
  <si>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</si>
  <si>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</si>
  <si>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</si>
  <si>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</si>
  <si>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</si>
  <si>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</si>
  <si>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</si>
  <si>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</si>
  <si>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</si>
  <si>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</si>
  <si>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</si>
  <si>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</si>
  <si>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</si>
  <si>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</si>
  <si>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</si>
  <si>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</si>
  <si>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</si>
  <si>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</si>
  <si>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</si>
  <si>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</si>
  <si>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</si>
  <si>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</si>
  <si>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</si>
  <si>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</si>
  <si>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</si>
  <si>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</si>
  <si>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</si>
  <si>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</si>
  <si>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</si>
  <si>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</si>
  <si>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</si>
  <si>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</si>
  <si>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</si>
  <si>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</si>
  <si>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</si>
  <si>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</si>
  <si>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</si>
  <si>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</si>
  <si>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</si>
  <si>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</si>
  <si>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</si>
  <si>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</si>
  <si>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</si>
  <si>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</si>
  <si>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</si>
  <si>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</si>
  <si>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</si>
  <si>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</si>
  <si>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</si>
  <si>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</si>
  <si>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</si>
  <si>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</si>
  <si>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</si>
  <si>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</si>
  <si>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</si>
  <si>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</si>
  <si>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</si>
  <si>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</si>
  <si>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</si>
  <si>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</si>
  <si>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</si>
  <si>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</si>
  <si>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</si>
  <si>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</si>
  <si>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</si>
  <si>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</si>
  <si>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</si>
  <si>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</si>
  <si>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</si>
  <si>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</si>
  <si>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</si>
  <si>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</si>
  <si>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</si>
  <si>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</si>
  <si>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</si>
  <si>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</si>
  <si>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</si>
  <si>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</si>
  <si>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</si>
  <si>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</si>
  <si>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</si>
  <si>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</si>
  <si>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</si>
  <si>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</si>
  <si>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</si>
  <si>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</si>
  <si>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</si>
  <si>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</si>
  <si>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</si>
  <si>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</si>
  <si>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</si>
  <si>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</si>
  <si>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</si>
  <si>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</si>
  <si>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</si>
  <si>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</si>
  <si>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</si>
  <si>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</si>
  <si>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</si>
  <si>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</si>
  <si>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</si>
  <si>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</si>
  <si>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</si>
  <si>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</si>
  <si>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</si>
  <si>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</si>
  <si>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</si>
  <si>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</si>
  <si>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</si>
  <si>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</si>
  <si>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</si>
  <si>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</si>
  <si>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</si>
  <si>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</si>
  <si>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</si>
  <si>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</si>
  <si>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</si>
  <si>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</si>
  <si>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</si>
  <si>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</si>
  <si>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</si>
  <si>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</si>
  <si>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</si>
  <si>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</si>
  <si>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</si>
  <si>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</si>
  <si>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</si>
  <si>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</si>
  <si>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</si>
  <si>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</si>
  <si>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</si>
  <si>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</si>
  <si>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</si>
  <si>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</si>
  <si>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</si>
  <si>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</si>
  <si>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</si>
  <si>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</si>
  <si>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</si>
  <si>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</si>
  <si>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</si>
  <si>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</si>
  <si>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</si>
  <si>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</si>
  <si>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</si>
  <si>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</si>
  <si>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</si>
  <si>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</si>
  <si>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</si>
  <si>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</si>
  <si>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</si>
  <si>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</si>
  <si>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</si>
  <si>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</si>
  <si>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</si>
  <si>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</si>
  <si>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</si>
  <si>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</si>
  <si>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</si>
  <si>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</si>
  <si>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</si>
  <si>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</si>
  <si>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</si>
  <si>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</si>
  <si>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</si>
  <si>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</si>
  <si>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</si>
  <si>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</si>
  <si>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</si>
  <si>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</si>
  <si>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</si>
  <si>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</si>
  <si>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</si>
  <si>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</si>
  <si>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</si>
  <si>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</si>
  <si>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</si>
  <si>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</si>
  <si>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</si>
  <si>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</si>
  <si>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</si>
  <si>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</si>
  <si>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</si>
  <si>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</si>
  <si>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</si>
  <si>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</si>
  <si>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</si>
  <si>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</si>
  <si>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</si>
  <si>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</si>
  <si>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</si>
  <si>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</si>
  <si>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</si>
  <si>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</si>
  <si>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</si>
  <si>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</si>
  <si>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</si>
  <si>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</si>
  <si>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</si>
  <si>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</si>
  <si>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</si>
  <si>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</si>
  <si>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</si>
  <si>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</si>
  <si>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</si>
  <si>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</si>
  <si>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</si>
  <si>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</si>
  <si>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</si>
  <si>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</si>
  <si>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</si>
  <si>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</si>
  <si>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</si>
  <si>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</si>
  <si>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</si>
  <si>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</si>
  <si>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</si>
  <si>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</si>
  <si>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</si>
  <si>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</si>
  <si>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</si>
  <si>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</si>
  <si>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</si>
  <si>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</si>
  <si>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</si>
  <si>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</si>
  <si>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</si>
  <si>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</si>
  <si>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</si>
  <si>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</si>
  <si>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</si>
  <si>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</si>
  <si>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</si>
  <si>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</si>
  <si>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</si>
  <si>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</si>
  <si>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</si>
  <si>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</si>
  <si>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</si>
  <si>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</si>
  <si>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</si>
  <si>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</si>
  <si>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</si>
  <si>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</si>
  <si>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</si>
  <si>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</si>
  <si>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</si>
  <si>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</si>
  <si>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</si>
  <si>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</si>
  <si>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</si>
  <si>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</si>
  <si>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</si>
  <si>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</si>
  <si>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</si>
  <si>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</si>
  <si>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</si>
  <si>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</si>
  <si>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</si>
  <si>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</si>
  <si>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</si>
  <si>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</si>
  <si>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</si>
  <si>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</si>
  <si>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</si>
  <si>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</si>
  <si>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</si>
  <si>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</si>
  <si>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</si>
  <si>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</si>
  <si>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</si>
  <si>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</si>
  <si>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</si>
  <si>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</si>
  <si>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</si>
  <si>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</si>
  <si>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</si>
  <si>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</si>
  <si>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</si>
  <si>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</si>
  <si>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</si>
  <si>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</si>
  <si>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</si>
  <si>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</si>
  <si>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</si>
  <si>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</si>
  <si>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</si>
  <si>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</si>
  <si>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</si>
  <si>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</si>
  <si>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</si>
  <si>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</si>
  <si>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</si>
  <si>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</si>
  <si>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</si>
  <si>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</si>
  <si>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</si>
  <si>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</si>
  <si>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</si>
  <si>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</si>
  <si>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</si>
  <si>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</si>
  <si>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</si>
  <si>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</si>
  <si>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</si>
  <si>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</si>
  <si>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</si>
  <si>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</si>
  <si>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</si>
  <si>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</si>
  <si>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</si>
  <si>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</si>
  <si>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</si>
  <si>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</si>
  <si>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</si>
  <si>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</si>
  <si>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</si>
  <si>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</si>
  <si>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</si>
  <si>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</si>
  <si>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</si>
  <si>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</si>
  <si>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</si>
  <si>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</si>
  <si>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</si>
  <si>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</si>
  <si>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</si>
  <si>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</si>
  <si>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</si>
  <si>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</si>
  <si>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</si>
  <si>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</si>
  <si>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</si>
  <si>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</si>
  <si>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</si>
  <si>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</si>
  <si>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</si>
  <si>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</si>
  <si>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</si>
  <si>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</si>
  <si>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</si>
  <si>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</si>
  <si>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</si>
  <si>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</si>
  <si>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</si>
  <si>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</si>
  <si>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</si>
  <si>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</si>
  <si>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</si>
  <si>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</si>
  <si>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</si>
  <si>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</si>
  <si>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</si>
  <si>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</si>
  <si>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</si>
  <si>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</si>
  <si>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</si>
  <si>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</si>
  <si>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</si>
  <si>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</si>
  <si>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</si>
  <si>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</si>
  <si>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</si>
  <si>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</si>
  <si>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</si>
  <si>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</si>
  <si>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</si>
  <si>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</si>
  <si>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</si>
  <si>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</si>
  <si>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</si>
  <si>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</si>
  <si>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</si>
  <si>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</si>
  <si>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</si>
  <si>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</si>
  <si>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</si>
  <si>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</si>
  <si>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</si>
  <si>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</si>
  <si>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</si>
  <si>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</si>
  <si>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</si>
  <si>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</si>
  <si>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</si>
  <si>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</si>
  <si>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</si>
  <si>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</si>
  <si>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</si>
  <si>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</si>
  <si>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</si>
  <si>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</si>
  <si>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</si>
  <si>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</si>
  <si>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</si>
  <si>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</si>
  <si>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</si>
  <si>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</si>
  <si>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</si>
  <si>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</si>
  <si>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</si>
  <si>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</si>
  <si>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</si>
  <si>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</si>
  <si>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</si>
  <si>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</si>
  <si>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</si>
  <si>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</si>
  <si>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</si>
  <si>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</si>
  <si>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</si>
  <si>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</si>
  <si>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</si>
  <si>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</si>
  <si>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</si>
  <si>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</si>
  <si>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</si>
  <si>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</si>
  <si>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</si>
  <si>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</si>
  <si>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</si>
  <si>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</si>
  <si>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</si>
  <si>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</si>
  <si>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</si>
  <si>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</si>
  <si>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</si>
  <si>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</si>
  <si>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</si>
  <si>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</si>
  <si>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</si>
  <si>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</si>
  <si>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</si>
  <si>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</si>
  <si>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</si>
  <si>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</si>
  <si>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</si>
  <si>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</si>
  <si>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</si>
  <si>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</si>
  <si>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</si>
  <si>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</si>
  <si>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</si>
  <si>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</si>
  <si>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</si>
  <si>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</si>
  <si>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</si>
  <si>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</si>
  <si>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</si>
  <si>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</si>
  <si>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</si>
  <si>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</si>
  <si>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</si>
  <si>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</si>
  <si>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</si>
  <si>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</si>
  <si>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</si>
  <si>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</si>
  <si>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</si>
  <si>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</si>
  <si>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</si>
  <si>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</si>
  <si>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</si>
  <si>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</si>
  <si>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</si>
  <si>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</si>
  <si>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</si>
  <si>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</si>
  <si>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</si>
  <si>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</si>
  <si>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</si>
  <si>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</si>
  <si>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</si>
  <si>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</si>
  <si>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</si>
  <si>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</si>
  <si>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</si>
  <si>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</si>
  <si>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</si>
  <si>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</si>
  <si>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</si>
  <si>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</si>
  <si>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</si>
  <si>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</si>
  <si>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</si>
  <si>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</si>
  <si>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</si>
  <si>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</si>
  <si>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</si>
  <si>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</si>
  <si>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</si>
  <si>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</si>
  <si>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</si>
  <si>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</si>
  <si>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</si>
  <si>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</si>
  <si>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</si>
  <si>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</si>
  <si>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</si>
  <si>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</si>
  <si>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</si>
  <si>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</si>
  <si>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</si>
  <si>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</si>
  <si>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</si>
  <si>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</si>
  <si>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</si>
  <si>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</si>
  <si>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</si>
  <si>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</si>
  <si>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</si>
  <si>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</si>
  <si>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</si>
  <si>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</si>
  <si>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</si>
  <si>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</si>
  <si>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</si>
  <si>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</si>
  <si>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</si>
  <si>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</si>
  <si>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</si>
  <si>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</si>
  <si>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</si>
  <si>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</si>
  <si>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</si>
  <si>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</si>
  <si>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</si>
  <si>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</si>
  <si>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</si>
  <si>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</si>
  <si>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</si>
  <si>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</si>
  <si>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</si>
  <si>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</si>
  <si>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</si>
  <si>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</si>
  <si>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</si>
  <si>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</si>
  <si>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</si>
  <si>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</si>
  <si>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</si>
  <si>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</si>
  <si>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</si>
  <si>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</si>
  <si>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</si>
  <si>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</si>
  <si>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</si>
  <si>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</si>
  <si>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</si>
  <si>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</si>
  <si>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</si>
  <si>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</si>
  <si>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</si>
  <si>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</si>
  <si>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</si>
  <si>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</si>
  <si>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</si>
  <si>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</si>
  <si>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</si>
  <si>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</si>
  <si>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</si>
  <si>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</si>
  <si>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</si>
  <si>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</si>
  <si>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</si>
  <si>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</si>
  <si>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</si>
  <si>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</si>
  <si>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</si>
  <si>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</si>
  <si>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</si>
  <si>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</si>
  <si>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</si>
  <si>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</si>
  <si>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</si>
  <si>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</si>
  <si>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</si>
  <si>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</si>
  <si>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</si>
  <si>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</si>
  <si>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</si>
  <si>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</si>
  <si>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</si>
  <si>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</si>
  <si>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</si>
  <si>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</si>
  <si>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</si>
  <si>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</si>
  <si>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</si>
  <si>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</si>
  <si>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</si>
  <si>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</si>
  <si>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</si>
  <si>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</si>
  <si>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</si>
  <si>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</si>
  <si>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</si>
  <si>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</si>
  <si>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</si>
  <si>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</si>
  <si>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</si>
  <si>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</si>
  <si>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</si>
  <si>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</si>
  <si>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</si>
  <si>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</si>
  <si>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</si>
  <si>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</si>
  <si>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</si>
  <si>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</si>
  <si>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</si>
  <si>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</si>
  <si>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</si>
  <si>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</si>
  <si>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</si>
  <si>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</si>
  <si>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</si>
  <si>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</si>
  <si>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</si>
  <si>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</si>
  <si>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</si>
  <si>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</si>
  <si>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</si>
  <si>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</si>
  <si>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</si>
  <si>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</si>
  <si>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</si>
  <si>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</si>
  <si>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</si>
  <si>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</si>
  <si>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</si>
  <si>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</si>
  <si>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</si>
  <si>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</si>
  <si>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</si>
  <si>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</si>
  <si>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</si>
  <si>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</si>
  <si>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</si>
  <si>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</si>
  <si>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</si>
  <si>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</si>
  <si>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</si>
  <si>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</si>
  <si>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</si>
  <si>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</si>
  <si>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</si>
  <si>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</si>
  <si>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</si>
  <si>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</si>
  <si>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</si>
  <si>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</si>
  <si>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</si>
  <si>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</si>
  <si>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</si>
  <si>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</si>
  <si>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</si>
  <si>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</si>
  <si>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</si>
  <si>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</si>
  <si>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</si>
  <si>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</si>
  <si>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</si>
  <si>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</si>
  <si>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</si>
  <si>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</si>
  <si>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</si>
  <si>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</si>
  <si>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</si>
  <si>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</si>
  <si>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</si>
  <si>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</si>
  <si>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</si>
  <si>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</si>
  <si>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</si>
  <si>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</si>
  <si>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</si>
  <si>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</si>
  <si>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</si>
  <si>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</si>
  <si>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</si>
  <si>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</si>
  <si>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</si>
  <si>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</si>
  <si>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</si>
  <si>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</si>
  <si>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</si>
  <si>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</si>
  <si>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</si>
  <si>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</si>
  <si>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</si>
  <si>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</si>
  <si>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</si>
  <si>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</si>
  <si>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</si>
  <si>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</si>
  <si>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</si>
  <si>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</si>
  <si>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</si>
  <si>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</si>
  <si>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</si>
  <si>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</si>
  <si>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</si>
  <si>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</si>
  <si>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</si>
  <si>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</si>
  <si>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</si>
  <si>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</si>
  <si>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</si>
  <si>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</si>
  <si>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</si>
  <si>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</si>
  <si>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</si>
  <si>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</si>
  <si>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</si>
  <si>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</si>
  <si>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</si>
  <si>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</si>
  <si>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</si>
  <si>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</si>
  <si>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</si>
  <si>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</si>
  <si>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</si>
  <si>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</si>
  <si>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</si>
  <si>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</si>
  <si>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</si>
  <si>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</si>
  <si>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</si>
  <si>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</si>
  <si>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</si>
  <si>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</si>
  <si>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</si>
  <si>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</si>
  <si>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</si>
  <si>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</si>
  <si>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</si>
  <si>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</si>
  <si>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</si>
  <si>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</si>
  <si>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</si>
  <si>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</si>
  <si>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</si>
  <si>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</si>
  <si>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</si>
  <si>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</si>
  <si>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</si>
  <si>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</si>
  <si>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</si>
  <si>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</si>
  <si>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</si>
  <si>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</si>
  <si>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</si>
  <si>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</si>
  <si>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</si>
  <si>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</si>
  <si>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</si>
  <si>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</si>
  <si>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</si>
  <si>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</si>
  <si>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</si>
  <si>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</si>
  <si>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</si>
  <si>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</si>
  <si>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</si>
  <si>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</si>
  <si>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</si>
  <si>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</si>
  <si>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</si>
  <si>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</si>
  <si>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</si>
  <si>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</si>
  <si>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</si>
  <si>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</si>
  <si>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</si>
  <si>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</si>
  <si>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</si>
  <si>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</si>
  <si>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</si>
  <si>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</si>
  <si>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</si>
  <si>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</si>
  <si>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</si>
  <si>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</si>
  <si>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</si>
  <si>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</si>
  <si>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</si>
  <si>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</si>
  <si>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</si>
  <si>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</si>
  <si>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</si>
  <si>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</si>
  <si>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</si>
  <si>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</si>
  <si>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</si>
  <si>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</si>
  <si>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</si>
  <si>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</si>
  <si>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</si>
  <si>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</si>
  <si>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</si>
  <si>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</si>
  <si>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</si>
  <si>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</si>
  <si>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</si>
  <si>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</si>
  <si>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</si>
  <si>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</si>
  <si>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</si>
  <si>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</si>
  <si>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</si>
  <si>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</si>
  <si>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</si>
  <si>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</si>
  <si>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</si>
  <si>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</si>
  <si>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</si>
  <si>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</si>
  <si>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</si>
  <si>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</si>
  <si>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</si>
  <si>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</si>
  <si>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</si>
  <si>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</si>
  <si>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</si>
  <si>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</si>
  <si>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</si>
  <si>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</si>
  <si>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</si>
  <si>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</si>
  <si>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</si>
  <si>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</si>
  <si>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</si>
  <si>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</si>
  <si>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</si>
  <si>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</si>
  <si>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</si>
  <si>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</si>
  <si>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</si>
  <si>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</si>
  <si>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</si>
  <si>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</si>
  <si>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</si>
  <si>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</si>
  <si>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</si>
  <si>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</si>
  <si>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</si>
  <si>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</si>
  <si>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</si>
  <si>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</si>
  <si>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</si>
  <si>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</si>
  <si>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</si>
  <si>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</si>
  <si>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</si>
  <si>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</si>
  <si>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</si>
  <si>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</si>
  <si>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</si>
  <si>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</si>
  <si>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</si>
  <si>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</si>
  <si>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</si>
  <si>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</si>
  <si>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</si>
  <si>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</si>
  <si>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</si>
  <si>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</si>
  <si>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</si>
  <si>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</si>
  <si>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</si>
  <si>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</si>
  <si>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</si>
  <si>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</si>
  <si>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</si>
  <si>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</si>
  <si>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</si>
  <si>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</si>
  <si>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</si>
  <si>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</si>
  <si>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</si>
  <si>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</si>
  <si>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</si>
  <si>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</si>
  <si>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</si>
  <si>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</si>
  <si>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</si>
  <si>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</si>
  <si>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</si>
  <si>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</si>
  <si>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</si>
  <si>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</si>
  <si>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</si>
  <si>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</si>
  <si>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</si>
  <si>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</si>
  <si>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</si>
  <si>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</si>
  <si>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</si>
  <si>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</si>
  <si>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</si>
  <si>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</si>
  <si>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</si>
  <si>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</si>
  <si>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</si>
  <si>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</si>
  <si>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</si>
  <si>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</si>
  <si>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</si>
  <si>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</si>
  <si>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</si>
  <si>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</si>
  <si>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</si>
  <si>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</si>
  <si>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</si>
  <si>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</si>
  <si>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</si>
  <si>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</si>
  <si>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</si>
  <si>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</si>
  <si>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</si>
  <si>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</si>
  <si>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</si>
  <si>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</si>
  <si>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</si>
  <si>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</si>
  <si>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</si>
  <si>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</si>
  <si>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</si>
  <si>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</si>
  <si>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</si>
  <si>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</si>
  <si>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</si>
  <si>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</si>
  <si>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</si>
  <si>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</si>
  <si>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</si>
  <si>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</si>
  <si>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</si>
  <si>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</si>
  <si>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</si>
  <si>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</si>
  <si>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</si>
  <si>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</si>
  <si>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</si>
  <si>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</si>
  <si>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</si>
  <si>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</si>
  <si>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</si>
  <si>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</si>
  <si>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</si>
  <si>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</si>
  <si>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</si>
  <si>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</si>
  <si>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</si>
  <si>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</si>
  <si>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</si>
  <si>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</si>
  <si>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</si>
  <si>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</si>
  <si>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</si>
  <si>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</si>
  <si>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</si>
  <si>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</si>
  <si>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</si>
  <si>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</si>
  <si>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</si>
  <si>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</si>
  <si>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</si>
  <si>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</si>
  <si>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</si>
  <si>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</si>
  <si>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</si>
  <si>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</si>
  <si>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</si>
  <si>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</si>
  <si>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</si>
  <si>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</si>
  <si>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</si>
  <si>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</si>
  <si>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</si>
  <si>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</si>
  <si>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</si>
  <si>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</si>
  <si>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</si>
  <si>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</si>
  <si>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</si>
  <si>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</si>
  <si>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</si>
  <si>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</si>
  <si>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</si>
  <si>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</si>
  <si>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</si>
  <si>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</si>
  <si>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</si>
  <si>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</si>
  <si>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</si>
  <si>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</si>
  <si>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</si>
  <si>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</si>
  <si>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</si>
  <si>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</si>
  <si>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</si>
  <si>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</si>
  <si>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</si>
  <si>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</si>
  <si>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</si>
  <si>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</si>
  <si>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</si>
  <si>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</si>
  <si>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</si>
  <si>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</si>
  <si>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</si>
  <si>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</si>
  <si>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</si>
  <si>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</si>
  <si>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</si>
  <si>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</si>
  <si>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</si>
  <si>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</si>
  <si>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</si>
  <si>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</si>
  <si>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</si>
  <si>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</si>
  <si>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</si>
  <si>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</si>
  <si>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</si>
  <si>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</si>
  <si>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</si>
  <si>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</si>
  <si>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</si>
  <si>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</si>
  <si>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</si>
  <si>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</si>
  <si>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</si>
  <si>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</si>
  <si>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</si>
  <si>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</si>
  <si>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</si>
  <si>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</si>
  <si>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</si>
  <si>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</si>
  <si>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</si>
  <si>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</si>
  <si>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</si>
  <si>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</si>
  <si>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</si>
  <si>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</si>
  <si>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</si>
  <si>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</si>
  <si>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</si>
  <si>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</si>
  <si>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</si>
  <si>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</si>
  <si>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</si>
  <si>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</si>
  <si>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</si>
  <si>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</si>
  <si>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</si>
  <si>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</si>
  <si>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</si>
  <si>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</si>
  <si>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</si>
  <si>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</si>
  <si>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</si>
  <si>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</si>
  <si>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</si>
  <si>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</si>
  <si>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</si>
  <si>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</si>
  <si>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</si>
  <si>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</si>
  <si>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</si>
  <si>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</si>
  <si>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</si>
  <si>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</si>
  <si>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</si>
  <si>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</si>
  <si>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</si>
  <si>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</si>
  <si>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</si>
  <si>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</si>
  <si>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</si>
  <si>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</si>
  <si>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</si>
  <si>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</si>
  <si>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</si>
  <si>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</si>
  <si>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</si>
  <si>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</si>
  <si>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</si>
  <si>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</si>
  <si>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</si>
  <si>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</si>
  <si>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</si>
  <si>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</si>
  <si>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</si>
  <si>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</si>
  <si>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</si>
  <si>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</si>
  <si>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</si>
  <si>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</si>
  <si>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</si>
  <si>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</si>
  <si>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</si>
  <si>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</si>
  <si>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</si>
  <si>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</si>
  <si>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</si>
  <si>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</si>
  <si>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</si>
  <si>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</si>
  <si>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</si>
  <si>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</si>
  <si>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</si>
  <si>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</si>
  <si>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</si>
  <si>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</si>
  <si>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</si>
  <si>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</si>
  <si>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</si>
  <si>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</si>
  <si>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</si>
  <si>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</si>
  <si>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</si>
  <si>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</si>
  <si>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</si>
  <si>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</si>
  <si>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</si>
  <si>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</si>
  <si>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</si>
  <si>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</si>
  <si>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</si>
  <si>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</si>
  <si>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</si>
  <si>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</si>
  <si>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</si>
  <si>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</si>
  <si>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</si>
  <si>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</si>
  <si>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</si>
  <si>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</si>
  <si>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</si>
  <si>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</si>
  <si>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</si>
  <si>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</si>
  <si>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</si>
  <si>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</si>
  <si>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</si>
  <si>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</si>
  <si>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</si>
  <si>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</si>
  <si>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</si>
  <si>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</si>
  <si>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</si>
  <si>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</si>
  <si>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</si>
  <si>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</si>
  <si>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</si>
  <si>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</si>
  <si>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</si>
  <si>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</si>
  <si>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</si>
  <si>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</si>
  <si>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</si>
  <si>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</si>
  <si>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</si>
  <si>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</si>
  <si>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</si>
  <si>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</si>
  <si>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</si>
  <si>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</si>
  <si>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</si>
  <si>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</si>
  <si>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</si>
  <si>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</si>
  <si>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</si>
  <si>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</si>
  <si>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</si>
  <si>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</si>
  <si>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</si>
  <si>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</si>
  <si>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</si>
  <si>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</si>
  <si>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</si>
  <si>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</si>
  <si>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</si>
  <si>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</si>
  <si>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</si>
  <si>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</si>
  <si>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</si>
  <si>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</si>
  <si>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</si>
  <si>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</si>
  <si>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</si>
  <si>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</si>
  <si>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</si>
  <si>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</si>
  <si>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</si>
  <si>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</si>
  <si>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</si>
  <si>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</si>
  <si>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</si>
  <si>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</si>
  <si>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</si>
  <si>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</si>
  <si>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</si>
  <si>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</si>
  <si>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</si>
  <si>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</si>
  <si>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</si>
  <si>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</si>
  <si>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</si>
  <si>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</si>
  <si>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</si>
  <si>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</si>
  <si>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</si>
  <si>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</si>
  <si>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</si>
  <si>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</si>
  <si>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</si>
  <si>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</si>
  <si>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</si>
  <si>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</si>
  <si>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</si>
  <si>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</si>
  <si>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</si>
  <si>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</si>
  <si>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</si>
  <si>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</si>
  <si>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</si>
  <si>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</si>
  <si>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</si>
  <si>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</si>
  <si>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</si>
  <si>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</si>
  <si>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</si>
  <si>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</si>
  <si>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</si>
  <si>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</si>
  <si>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</si>
  <si>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</si>
  <si>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</si>
  <si>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</si>
  <si>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</si>
  <si>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</si>
  <si>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</si>
  <si>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</si>
  <si>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</si>
  <si>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</si>
  <si>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</si>
  <si>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</si>
  <si>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</si>
  <si>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</si>
  <si>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</si>
  <si>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</si>
  <si>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</si>
  <si>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</si>
  <si>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</si>
  <si>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</si>
  <si>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</si>
  <si>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</si>
  <si>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</si>
  <si>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</si>
  <si>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</si>
  <si>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</si>
  <si>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</si>
  <si>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</si>
  <si>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</si>
  <si>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</si>
  <si>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</si>
  <si>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</si>
  <si>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</si>
  <si>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</si>
  <si>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</si>
  <si>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</si>
  <si>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</si>
  <si>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</si>
  <si>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</si>
  <si>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</si>
  <si>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</si>
  <si>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</si>
  <si>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</si>
  <si>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</si>
  <si>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</si>
  <si>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</si>
  <si>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</si>
  <si>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</si>
  <si>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</si>
  <si>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</si>
  <si>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</si>
  <si>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</si>
  <si>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</si>
  <si>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</si>
  <si>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</si>
  <si>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</si>
  <si>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</si>
  <si>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</si>
  <si>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</si>
  <si>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</si>
  <si>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</si>
  <si>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</si>
  <si>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</si>
  <si>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</si>
  <si>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</si>
  <si>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</si>
  <si>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</si>
  <si>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</si>
  <si>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</si>
  <si>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</si>
  <si>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</si>
  <si>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</si>
  <si>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</si>
  <si>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</si>
  <si>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</si>
  <si>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</si>
  <si>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</si>
  <si>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</si>
  <si>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</si>
  <si>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</si>
  <si>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</si>
  <si>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</si>
  <si>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</si>
  <si>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</si>
  <si>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</si>
  <si>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</si>
  <si>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</si>
  <si>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</si>
  <si>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</si>
  <si>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</si>
  <si>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</si>
  <si>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</si>
  <si>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</si>
  <si>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</si>
  <si>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</si>
  <si>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</si>
  <si>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</si>
  <si>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</si>
  <si>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</si>
  <si>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</si>
  <si>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</si>
  <si>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</si>
  <si>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</si>
  <si>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</si>
  <si>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</si>
  <si>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</si>
  <si>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</si>
  <si>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</si>
  <si>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</si>
  <si>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</si>
  <si>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</si>
  <si>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</si>
  <si>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</si>
  <si>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</si>
  <si>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</si>
  <si>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</si>
  <si>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</si>
  <si>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</si>
  <si>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</si>
  <si>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</si>
  <si>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</si>
  <si>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</si>
  <si>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</si>
  <si>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</si>
  <si>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</si>
  <si>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</si>
  <si>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</si>
  <si>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</si>
  <si>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</si>
  <si>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</si>
  <si>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</si>
  <si>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</si>
  <si>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</si>
  <si>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</si>
  <si>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</si>
  <si>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</si>
  <si>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</si>
  <si>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</si>
  <si>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</si>
  <si>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</si>
  <si>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</si>
  <si>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</si>
  <si>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</si>
  <si>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</si>
  <si>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</si>
  <si>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</si>
  <si>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</si>
  <si>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</si>
  <si>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</si>
  <si>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</si>
  <si>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</si>
  <si>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</si>
  <si>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</si>
  <si>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</si>
  <si>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</si>
  <si>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</si>
  <si>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</si>
  <si>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</si>
  <si>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</si>
  <si>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</si>
  <si>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</si>
  <si>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</si>
  <si>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</si>
  <si>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</si>
  <si>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</si>
  <si>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</si>
  <si>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</si>
  <si>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</si>
  <si>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</si>
  <si>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</si>
  <si>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</si>
  <si>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</si>
  <si>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</si>
  <si>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</si>
  <si>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</si>
  <si>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</si>
  <si>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</si>
  <si>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</si>
  <si>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</si>
  <si>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</si>
  <si>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</si>
  <si>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</si>
  <si>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</si>
  <si>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</si>
  <si>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</si>
  <si>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</si>
  <si>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</si>
  <si>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</si>
  <si>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</si>
  <si>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</si>
  <si>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</si>
  <si>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</si>
  <si>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</si>
  <si>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</si>
  <si>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</si>
  <si>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</si>
  <si>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</si>
  <si>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</si>
  <si>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</si>
  <si>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</si>
  <si>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</si>
  <si>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</si>
  <si>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</si>
  <si>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</si>
  <si>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</si>
  <si>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</si>
  <si>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</si>
  <si>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</si>
  <si>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</si>
  <si>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</si>
  <si>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</si>
  <si>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</si>
  <si>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</si>
  <si>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</si>
  <si>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</si>
  <si>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</si>
  <si>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</si>
  <si>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</si>
  <si>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</si>
  <si>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</si>
  <si>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</si>
  <si>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</si>
  <si>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</si>
  <si>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</si>
  <si>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</si>
  <si>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</si>
  <si>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</si>
  <si>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</si>
  <si>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</si>
  <si>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</si>
  <si>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</si>
  <si>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</si>
  <si>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</si>
  <si>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</si>
  <si>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</si>
  <si>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</si>
  <si>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</si>
  <si>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</si>
  <si>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</si>
  <si>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</si>
  <si>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</si>
  <si>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</si>
  <si>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</si>
  <si>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</si>
  <si>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</si>
  <si>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</si>
  <si>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</si>
  <si>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</si>
  <si>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</si>
  <si>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</si>
  <si>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</si>
  <si>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</si>
  <si>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</si>
  <si>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</si>
  <si>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</si>
  <si>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</si>
  <si>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</si>
  <si>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</si>
  <si>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</si>
  <si>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</si>
  <si>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</si>
  <si>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</si>
  <si>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</si>
  <si>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</si>
  <si>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</si>
  <si>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</si>
  <si>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</si>
  <si>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</si>
  <si>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</si>
  <si>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</si>
  <si>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</si>
  <si>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</si>
  <si>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</si>
  <si>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</si>
  <si>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</si>
  <si>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</si>
  <si>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</si>
  <si>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</si>
  <si>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</si>
  <si>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</si>
  <si>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</si>
  <si>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</si>
  <si>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</si>
  <si>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</si>
  <si>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</si>
  <si>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</si>
  <si>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</si>
  <si>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</si>
  <si>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</si>
  <si>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</si>
  <si>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</si>
  <si>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</si>
  <si>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</si>
  <si>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</si>
  <si>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</si>
  <si>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</si>
  <si>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</si>
  <si>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</si>
  <si>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</si>
  <si>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</si>
  <si>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</si>
  <si>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</si>
  <si>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</si>
  <si>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</si>
  <si>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</si>
  <si>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</si>
  <si>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</si>
  <si>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</si>
  <si>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</si>
  <si>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</si>
  <si>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</si>
  <si>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</si>
  <si>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</si>
  <si>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</si>
  <si>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</si>
  <si>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</si>
  <si>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</si>
  <si>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</si>
  <si>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</si>
  <si>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</si>
  <si>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</si>
  <si>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</si>
  <si>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</si>
  <si>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</si>
  <si>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</si>
  <si>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</si>
  <si>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</si>
  <si>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</si>
  <si>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</si>
  <si>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</si>
  <si>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</si>
  <si>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</si>
  <si>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</si>
  <si>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</si>
  <si>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</si>
  <si>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</si>
  <si>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</si>
  <si>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</si>
  <si>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</si>
  <si>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</si>
  <si>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</si>
  <si>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</si>
  <si>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</si>
  <si>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</si>
  <si>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</si>
  <si>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</si>
  <si>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</si>
  <si>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</si>
  <si>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</si>
  <si>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</si>
  <si>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</si>
  <si>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</si>
  <si>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</si>
  <si>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</si>
  <si>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</si>
  <si>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</si>
  <si>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</si>
  <si>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</si>
  <si>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</si>
  <si>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</si>
  <si>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</si>
  <si>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</si>
  <si>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</si>
  <si>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</si>
  <si>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</si>
  <si>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</si>
  <si>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</si>
  <si>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</si>
  <si>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</si>
  <si>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</si>
  <si>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</si>
  <si>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</si>
  <si>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</si>
  <si>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</si>
  <si>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</si>
  <si>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</si>
  <si>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</si>
  <si>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</si>
  <si>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</si>
  <si>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</si>
  <si>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</si>
  <si>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</si>
  <si>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</si>
  <si>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</si>
  <si>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</si>
  <si>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</si>
  <si>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</si>
  <si>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</si>
  <si>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</si>
  <si>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</si>
  <si>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</si>
  <si>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</si>
  <si>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</si>
  <si>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</si>
  <si>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</si>
  <si>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</si>
  <si>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</si>
  <si>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</si>
  <si>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</si>
  <si>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</si>
  <si>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</si>
  <si>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</si>
  <si>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</si>
  <si>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</si>
  <si>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</si>
  <si>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</si>
  <si>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</si>
  <si>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</si>
  <si>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</si>
  <si>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</si>
  <si>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</si>
  <si>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</si>
  <si>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</si>
  <si>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</si>
  <si>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</si>
  <si>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</si>
  <si>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</si>
  <si>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</si>
  <si>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</si>
  <si>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</si>
  <si>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</si>
  <si>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</si>
  <si>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</si>
  <si>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</si>
  <si>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</si>
  <si>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</si>
  <si>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</si>
  <si>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</si>
  <si>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</si>
  <si>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</si>
  <si>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</si>
  <si>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</si>
  <si>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</si>
  <si>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</si>
  <si>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</si>
  <si>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</si>
  <si>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</si>
  <si>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</si>
  <si>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</si>
  <si>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</si>
  <si>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</si>
  <si>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</si>
  <si>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</si>
  <si>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</si>
  <si>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</si>
  <si>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</si>
  <si>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</si>
  <si>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</si>
  <si>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</si>
  <si>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</si>
  <si>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</si>
  <si>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</si>
  <si>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</si>
  <si>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</si>
  <si>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</si>
  <si>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</si>
  <si>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</si>
  <si>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</si>
  <si>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</si>
  <si>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</si>
  <si>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</si>
  <si>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</si>
  <si>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</si>
  <si>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</si>
  <si>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</si>
  <si>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</si>
  <si>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</si>
  <si>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</si>
  <si>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</si>
  <si>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</si>
  <si>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</si>
  <si>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</si>
  <si>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</si>
  <si>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</si>
  <si>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</si>
  <si>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</si>
  <si>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</si>
  <si>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</si>
  <si>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</si>
  <si>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</si>
  <si>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</si>
  <si>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</si>
  <si>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</si>
  <si>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</si>
  <si>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</si>
  <si>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</si>
  <si>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</si>
  <si>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</si>
  <si>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</si>
  <si>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</si>
  <si>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</si>
  <si>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</si>
  <si>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</si>
  <si>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</si>
  <si>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</si>
  <si>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</si>
  <si>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</si>
  <si>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</si>
  <si>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</si>
  <si>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</si>
  <si>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</si>
  <si>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</si>
  <si>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</si>
  <si>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</si>
  <si>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</si>
  <si>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</si>
  <si>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</si>
  <si>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</si>
  <si>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</si>
  <si>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</si>
  <si>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</si>
  <si>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</si>
  <si>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</si>
  <si>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</si>
  <si>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</si>
  <si>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</si>
  <si>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</si>
  <si>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</si>
  <si>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</si>
  <si>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</si>
  <si>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</si>
  <si>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</si>
  <si>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</si>
  <si>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</si>
  <si>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</si>
  <si>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</si>
  <si>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</si>
  <si>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</si>
  <si>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</si>
  <si>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</si>
  <si>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</si>
  <si>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</si>
  <si>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</si>
  <si>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</si>
  <si>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</si>
  <si>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</si>
  <si>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</si>
  <si>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</si>
  <si>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</si>
  <si>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</si>
  <si>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</si>
  <si>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</si>
  <si>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</si>
  <si>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</si>
  <si>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</si>
  <si>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</si>
  <si>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</si>
  <si>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</si>
  <si>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</si>
  <si>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</si>
  <si>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</si>
  <si>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</si>
  <si>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</si>
  <si>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</si>
  <si>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</si>
  <si>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</si>
  <si>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</si>
  <si>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</si>
  <si>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</si>
  <si>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</si>
  <si>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</si>
  <si>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</si>
  <si>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</si>
  <si>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</si>
  <si>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</si>
  <si>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</si>
  <si>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</si>
  <si>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</si>
  <si>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</si>
  <si>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</si>
  <si>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</si>
  <si>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</si>
  <si>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</si>
  <si>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</si>
  <si>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</si>
  <si>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</si>
  <si>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</si>
  <si>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</si>
  <si>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</si>
  <si>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</si>
  <si>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</si>
  <si>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</si>
  <si>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</si>
  <si>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</si>
  <si>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</si>
  <si>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</si>
  <si>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</si>
  <si>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</si>
  <si>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</si>
  <si>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</si>
  <si>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</si>
  <si>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</si>
  <si>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</si>
  <si>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</si>
  <si>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</si>
  <si>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</si>
  <si>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</si>
  <si>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</si>
  <si>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</si>
  <si>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</si>
  <si>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</si>
  <si>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</si>
  <si>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</si>
  <si>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</si>
  <si>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</si>
  <si>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</si>
  <si>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</si>
  <si>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</si>
  <si>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</si>
  <si>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</si>
  <si>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</si>
  <si>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</si>
  <si>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</si>
  <si>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</si>
  <si>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</si>
  <si>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</si>
  <si>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</si>
  <si>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</si>
  <si>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</si>
  <si>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</si>
  <si>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</si>
  <si>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</si>
  <si>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</si>
  <si>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</si>
  <si>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</si>
  <si>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</si>
  <si>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</si>
  <si>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</si>
  <si>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</si>
  <si>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</si>
  <si>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</si>
  <si>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</si>
  <si>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</si>
  <si>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</si>
  <si>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</si>
  <si>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</si>
  <si>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</si>
  <si>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</si>
  <si>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</si>
  <si>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</si>
  <si>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</si>
  <si>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</si>
  <si>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</si>
  <si>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</si>
  <si>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</si>
  <si>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</si>
  <si>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</si>
  <si>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</si>
  <si>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</si>
  <si>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</si>
  <si>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</si>
  <si>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</si>
  <si>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</si>
  <si>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</si>
  <si>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</si>
  <si>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</si>
  <si>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</si>
  <si>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</si>
  <si>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</si>
  <si>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</si>
  <si>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</si>
  <si>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</si>
  <si>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</si>
  <si>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</si>
  <si>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</si>
  <si>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</si>
  <si>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</si>
  <si>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</si>
  <si>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</si>
  <si>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</si>
  <si>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</si>
  <si>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</si>
  <si>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</si>
  <si>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</si>
  <si>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</si>
  <si>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</si>
  <si>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</si>
  <si>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</si>
  <si>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</si>
  <si>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</si>
  <si>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</si>
  <si>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</si>
  <si>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</si>
  <si>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</si>
  <si>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</si>
  <si>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</si>
  <si>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</si>
  <si>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</si>
  <si>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</si>
  <si>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</si>
  <si>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</si>
  <si>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</si>
  <si>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</si>
  <si>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</si>
  <si>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</si>
  <si>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</si>
  <si>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</si>
  <si>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</si>
  <si>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</si>
  <si>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</si>
  <si>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</si>
  <si>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</si>
  <si>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</si>
  <si>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</si>
  <si>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</si>
  <si>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</si>
  <si>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</si>
  <si>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</si>
  <si>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</si>
  <si>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</si>
  <si>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</si>
  <si>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</si>
  <si>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</si>
  <si>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</si>
  <si>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</si>
  <si>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</si>
  <si>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</si>
  <si>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</si>
  <si>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</si>
  <si>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</si>
  <si>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</si>
  <si>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</si>
  <si>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</si>
  <si>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</si>
  <si>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</si>
  <si>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</si>
  <si>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</si>
  <si>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</si>
  <si>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</si>
  <si>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</si>
  <si>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</si>
  <si>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</si>
  <si>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</si>
  <si>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</si>
  <si>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</si>
  <si>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</si>
  <si>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</si>
  <si>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</si>
  <si>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</si>
  <si>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</si>
  <si>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</si>
  <si>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</si>
  <si>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</si>
  <si>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</si>
  <si>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</si>
  <si>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</si>
  <si>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</si>
  <si>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</si>
  <si>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</si>
  <si>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</si>
  <si>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</si>
  <si>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</si>
  <si>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</si>
  <si>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</si>
  <si>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</si>
  <si>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</si>
  <si>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</si>
  <si>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</si>
  <si>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</si>
  <si>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</si>
  <si>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</si>
  <si>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</si>
  <si>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</si>
  <si>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</si>
  <si>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</si>
  <si>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</si>
  <si>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</si>
  <si>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</si>
  <si>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</si>
  <si>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</si>
  <si>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</si>
  <si>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</si>
  <si>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</si>
  <si>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</si>
  <si>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</si>
  <si>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</si>
  <si>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</si>
  <si>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</si>
  <si>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</si>
  <si>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</si>
  <si>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</si>
  <si>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</si>
  <si>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</si>
  <si>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</si>
  <si>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</si>
  <si>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</si>
  <si>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</si>
  <si>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</si>
  <si>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</si>
  <si>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</si>
  <si>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</si>
  <si>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</si>
  <si>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</si>
  <si>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</si>
  <si>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</si>
  <si>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</si>
  <si>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</si>
  <si>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</si>
  <si>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</si>
  <si>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</si>
  <si>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</si>
  <si>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</si>
  <si>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</si>
  <si>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</si>
  <si>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</si>
  <si>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</si>
  <si>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</si>
  <si>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</si>
  <si>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</si>
  <si>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</si>
  <si>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</si>
  <si>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</si>
  <si>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</si>
  <si>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</si>
  <si>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</si>
  <si>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</si>
  <si>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</si>
  <si>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</si>
  <si>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</si>
  <si>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</si>
  <si>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</si>
  <si>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</si>
  <si>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</si>
  <si>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</si>
  <si>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</si>
  <si>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</si>
  <si>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</si>
  <si>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</si>
  <si>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</si>
  <si>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</si>
  <si>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</si>
  <si>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</si>
  <si>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</si>
  <si>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</si>
  <si>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</si>
  <si>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</si>
  <si>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</si>
  <si>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</si>
  <si>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</si>
  <si>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</si>
  <si>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</si>
  <si>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</si>
  <si>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</si>
  <si>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</si>
  <si>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</si>
  <si>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</si>
  <si>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</si>
  <si>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</si>
  <si>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</si>
  <si>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</si>
  <si>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</si>
  <si>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</si>
  <si>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</si>
  <si>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</si>
  <si>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</si>
  <si>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</si>
  <si>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</si>
  <si>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</si>
  <si>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</si>
  <si>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</si>
  <si>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</si>
  <si>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</si>
  <si>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</si>
  <si>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</si>
  <si>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</si>
  <si>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</si>
  <si>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</si>
  <si>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</si>
  <si>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</si>
  <si>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</si>
  <si>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</si>
  <si>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</si>
  <si>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</si>
  <si>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</si>
  <si>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</si>
  <si>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</si>
  <si>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</si>
  <si>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</si>
  <si>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</si>
  <si>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</si>
  <si>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</si>
  <si>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</si>
  <si>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</si>
  <si>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</si>
  <si>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</si>
  <si>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</si>
  <si>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</si>
  <si>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</si>
  <si>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</si>
  <si>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</si>
  <si>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</si>
  <si>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</si>
  <si>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</si>
  <si>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</si>
  <si>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</si>
  <si>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</si>
  <si>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</si>
  <si>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</si>
  <si>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</si>
  <si>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</si>
  <si>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</si>
  <si>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</si>
  <si>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</si>
  <si>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</si>
  <si>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</si>
  <si>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</si>
  <si>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</si>
  <si>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</si>
  <si>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</si>
  <si>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</si>
  <si>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</si>
  <si>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</si>
  <si>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</si>
  <si>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</si>
  <si>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</si>
  <si>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</si>
  <si>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</si>
  <si>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</si>
  <si>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</si>
  <si>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</si>
  <si>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</si>
  <si>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</si>
  <si>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</si>
  <si>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</si>
  <si>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</si>
  <si>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</si>
  <si>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</si>
  <si>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</si>
  <si>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</si>
  <si>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</si>
  <si>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</si>
  <si>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</si>
  <si>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</si>
  <si>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</si>
  <si>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</si>
  <si>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</si>
  <si>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</si>
  <si>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</si>
  <si>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</si>
  <si>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</si>
  <si>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</si>
  <si>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</si>
  <si>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</si>
  <si>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</si>
  <si>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</si>
  <si>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</si>
  <si>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</si>
  <si>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</si>
  <si>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</si>
  <si>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</si>
  <si>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</si>
  <si>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</si>
  <si>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</si>
  <si>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</si>
  <si>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</si>
  <si>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</si>
  <si>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</si>
  <si>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</si>
  <si>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</si>
  <si>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</si>
  <si>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</si>
  <si>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</si>
  <si>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</si>
  <si>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</si>
  <si>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</si>
  <si>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</si>
  <si>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</si>
  <si>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</si>
  <si>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</si>
  <si>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</si>
  <si>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</si>
  <si>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</si>
  <si>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</si>
  <si>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</si>
  <si>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</si>
  <si>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</si>
  <si>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</si>
  <si>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</si>
  <si>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</si>
  <si>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</si>
  <si>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</si>
  <si>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</si>
  <si>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</si>
  <si>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</si>
  <si>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</si>
  <si>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</si>
  <si>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</si>
  <si>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</si>
  <si>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</si>
  <si>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</si>
  <si>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</si>
  <si>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</si>
  <si>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</si>
  <si>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</si>
  <si>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</si>
  <si>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</si>
  <si>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</si>
  <si>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</si>
  <si>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</si>
  <si>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</si>
  <si>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</si>
  <si>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</si>
  <si>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</si>
  <si>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</si>
  <si>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</si>
  <si>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</si>
  <si>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</si>
  <si>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</si>
  <si>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</si>
  <si>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</si>
  <si>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</si>
  <si>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</si>
  <si>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</si>
  <si>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</si>
  <si>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</si>
  <si>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</si>
  <si>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</si>
  <si>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</si>
  <si>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</si>
  <si>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</si>
  <si>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</si>
  <si>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</si>
  <si>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</si>
  <si>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</si>
  <si>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</si>
  <si>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</si>
  <si>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</si>
  <si>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</si>
  <si>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</si>
  <si>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</si>
  <si>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</si>
  <si>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</si>
  <si>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</si>
  <si>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</si>
  <si>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</si>
  <si>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</si>
  <si>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</si>
  <si>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</si>
  <si>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</si>
  <si>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</si>
  <si>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</si>
  <si>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</si>
  <si>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</si>
  <si>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</si>
  <si>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</si>
  <si>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</si>
  <si>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</si>
  <si>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</si>
  <si>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</si>
  <si>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</si>
  <si>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</si>
  <si>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</si>
  <si>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</si>
  <si>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</si>
  <si>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</si>
  <si>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</si>
  <si>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</si>
  <si>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</si>
  <si>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</si>
  <si>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</si>
  <si>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</si>
  <si>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</si>
  <si>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</si>
  <si>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</si>
  <si>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</si>
  <si>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</si>
  <si>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</si>
  <si>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</si>
  <si>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</si>
  <si>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</si>
  <si>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</si>
  <si>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</si>
  <si>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</si>
  <si>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</si>
  <si>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</si>
  <si>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</si>
  <si>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</si>
  <si>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</si>
  <si>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</si>
  <si>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</si>
  <si>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</si>
  <si>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</si>
  <si>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</si>
  <si>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</si>
  <si>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</si>
  <si>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</si>
  <si>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</si>
  <si>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</si>
  <si>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</si>
  <si>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</si>
  <si>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</si>
  <si>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</si>
  <si>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</si>
  <si>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</si>
  <si>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</si>
  <si>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</si>
  <si>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</si>
  <si>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</si>
  <si>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</si>
  <si>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</si>
  <si>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</si>
  <si>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</si>
  <si>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</si>
  <si>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</si>
  <si>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</si>
  <si>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</si>
  <si>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</si>
  <si>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</si>
  <si>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</si>
  <si>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</si>
  <si>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</si>
  <si>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</si>
  <si>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</si>
  <si>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</si>
  <si>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</si>
  <si>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</si>
  <si>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</si>
  <si>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</si>
  <si>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</si>
  <si>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</si>
  <si>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</si>
  <si>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</si>
  <si>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</si>
  <si>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</si>
  <si>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</si>
  <si>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</si>
  <si>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</si>
  <si>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</si>
  <si>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</si>
  <si>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</si>
  <si>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</si>
  <si>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</si>
  <si>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</si>
  <si>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</si>
  <si>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</si>
  <si>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</si>
  <si>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</si>
  <si>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</si>
  <si>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</si>
  <si>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</si>
  <si>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</si>
  <si>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</si>
  <si>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</si>
  <si>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</si>
  <si>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</si>
  <si>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</si>
  <si>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</si>
  <si>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</si>
  <si>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</si>
  <si>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</si>
  <si>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</si>
  <si>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</si>
  <si>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</si>
  <si>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</si>
  <si>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</si>
  <si>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</si>
  <si>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</si>
  <si>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</si>
  <si>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</si>
  <si>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</si>
  <si>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</si>
  <si>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</si>
  <si>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</si>
  <si>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</si>
  <si>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</si>
  <si>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</si>
  <si>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</si>
  <si>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</si>
  <si>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</si>
  <si>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</si>
  <si>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</si>
  <si>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</si>
  <si>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</si>
  <si>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</si>
  <si>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</si>
  <si>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</si>
  <si>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</si>
  <si>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</si>
  <si>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</si>
  <si>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</si>
  <si>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</si>
  <si>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</si>
  <si>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</si>
  <si>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</si>
  <si>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</si>
  <si>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</si>
  <si>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</si>
  <si>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</si>
  <si>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</si>
  <si>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</si>
  <si>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</si>
  <si>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</si>
  <si>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</si>
  <si>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</si>
  <si>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</si>
  <si>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</si>
  <si>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</si>
  <si>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</si>
  <si>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</si>
  <si>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</si>
  <si>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</si>
  <si>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</si>
  <si>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</si>
  <si>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</si>
  <si>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</si>
  <si>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</si>
  <si>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</si>
  <si>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</si>
  <si>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</si>
  <si>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</si>
  <si>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</si>
  <si>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</si>
  <si>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</si>
  <si>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</si>
  <si>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</si>
  <si>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</si>
  <si>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</si>
  <si>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</si>
  <si>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</si>
  <si>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</si>
  <si>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</si>
  <si>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</si>
  <si>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</si>
  <si>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</si>
  <si>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</si>
  <si>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</si>
  <si>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</si>
  <si>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</si>
  <si>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</si>
  <si>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</si>
  <si>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</si>
  <si>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</si>
  <si>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</si>
  <si>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</si>
  <si>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</si>
  <si>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</si>
  <si>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</si>
  <si>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</si>
  <si>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</si>
  <si>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</si>
  <si>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</si>
  <si>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</si>
  <si>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</si>
  <si>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</si>
  <si>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</si>
  <si>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</si>
  <si>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</si>
  <si>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</si>
  <si>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</si>
  <si>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</si>
  <si>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</si>
  <si>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</si>
  <si>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</si>
  <si>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</si>
  <si>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</si>
  <si>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</si>
  <si>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</si>
  <si>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</si>
  <si>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</si>
  <si>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</si>
  <si>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</si>
  <si>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</si>
  <si>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</si>
  <si>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</si>
  <si>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</si>
  <si>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</si>
  <si>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</si>
  <si>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</si>
  <si>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</si>
  <si>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</si>
  <si>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</si>
  <si>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</si>
  <si>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</si>
  <si>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</si>
  <si>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</si>
  <si>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</si>
  <si>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</si>
  <si>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</si>
  <si>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</si>
  <si>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</si>
  <si>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</si>
  <si>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</si>
  <si>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</si>
  <si>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</si>
  <si>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</si>
  <si>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</si>
  <si>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</si>
  <si>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</si>
  <si>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</si>
  <si>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</si>
  <si>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</si>
  <si>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</si>
  <si>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</si>
  <si>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</si>
  <si>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</si>
  <si>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</si>
  <si>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</si>
  <si>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</si>
  <si>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</si>
  <si>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</si>
  <si>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</si>
  <si>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</si>
  <si>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</si>
  <si>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</si>
  <si>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</si>
  <si>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</si>
  <si>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</si>
  <si>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</si>
  <si>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</si>
  <si>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</si>
  <si>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</si>
  <si>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</si>
  <si>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</si>
  <si>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</si>
  <si>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</si>
  <si>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</si>
  <si>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</si>
  <si>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</si>
  <si>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</si>
  <si>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</si>
  <si>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</si>
  <si>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</si>
  <si>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</si>
  <si>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</si>
  <si>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</si>
  <si>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</si>
  <si>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</si>
  <si>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</si>
  <si>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</si>
  <si>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</si>
  <si>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</si>
  <si>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</si>
  <si>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</si>
  <si>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</si>
  <si>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</si>
  <si>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</si>
  <si>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</si>
  <si>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</si>
  <si>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</si>
  <si>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</si>
  <si>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</si>
  <si>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</si>
  <si>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</si>
  <si>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</si>
  <si>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</si>
  <si>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</si>
  <si>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</si>
  <si>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</si>
  <si>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</si>
  <si>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</si>
  <si>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</si>
  <si>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</si>
  <si>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</si>
  <si>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</si>
  <si>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</si>
  <si>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</si>
  <si>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</si>
  <si>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</si>
  <si>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</si>
  <si>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</si>
  <si>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</si>
  <si>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</si>
  <si>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</si>
  <si>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</si>
  <si>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</si>
  <si>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</si>
  <si>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</si>
  <si>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</si>
  <si>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</si>
  <si>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</si>
  <si>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</si>
  <si>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</si>
  <si>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</si>
  <si>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</si>
  <si>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</si>
  <si>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</si>
  <si>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</si>
  <si>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</si>
  <si>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</si>
  <si>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</si>
  <si>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</si>
  <si>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</si>
  <si>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</si>
  <si>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</si>
  <si>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</si>
  <si>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</si>
  <si>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</si>
  <si>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</si>
  <si>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</si>
  <si>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</si>
  <si>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</si>
  <si>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</si>
  <si>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</si>
  <si>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</si>
  <si>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</si>
  <si>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</si>
  <si>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</si>
  <si>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</si>
  <si>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</si>
  <si>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</si>
  <si>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</si>
  <si>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</si>
  <si>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</si>
  <si>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</si>
  <si>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</si>
  <si>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</si>
  <si>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</si>
  <si>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</si>
  <si>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</si>
  <si>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</si>
  <si>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</si>
  <si>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</si>
  <si>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</si>
  <si>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</si>
  <si>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</si>
  <si>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</si>
  <si>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</si>
  <si>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</si>
  <si>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</si>
  <si>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</si>
  <si>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</si>
  <si>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</si>
  <si>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</si>
  <si>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</si>
  <si>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</si>
  <si>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</si>
  <si>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</si>
  <si>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</si>
  <si>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</si>
  <si>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</si>
  <si>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</si>
  <si>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</si>
  <si>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</si>
  <si>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</si>
  <si>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</si>
  <si>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</si>
  <si>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</si>
  <si>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</si>
  <si>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</si>
  <si>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</si>
  <si>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</si>
  <si>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</si>
  <si>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</si>
  <si>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</si>
  <si>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</si>
  <si>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</si>
  <si>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</si>
  <si>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</si>
  <si>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</si>
  <si>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</si>
  <si>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</si>
  <si>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</si>
  <si>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</si>
  <si>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</si>
  <si>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</si>
  <si>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</si>
  <si>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</si>
  <si>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</si>
  <si>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</si>
  <si>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</si>
  <si>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</si>
  <si>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</si>
  <si>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</si>
  <si>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</si>
  <si>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</si>
  <si>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</si>
  <si>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</si>
  <si>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</si>
  <si>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</si>
  <si>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</si>
  <si>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</si>
  <si>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</si>
  <si>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</si>
  <si>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</si>
  <si>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</si>
  <si>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</si>
  <si>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</si>
  <si>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</si>
  <si>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</si>
  <si>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</si>
  <si>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</si>
  <si>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</si>
  <si>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</si>
  <si>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</si>
  <si>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</si>
  <si>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</si>
  <si>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</si>
  <si>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</si>
  <si>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</si>
  <si>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</si>
  <si>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</si>
  <si>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</si>
  <si>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</si>
  <si>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</si>
  <si>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</si>
  <si>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</si>
  <si>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</si>
  <si>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</si>
  <si>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</si>
  <si>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</si>
  <si>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</si>
  <si>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</si>
  <si>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</si>
  <si>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</si>
  <si>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</si>
  <si>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</si>
  <si>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</si>
  <si>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</si>
  <si>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</si>
  <si>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</si>
  <si>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</si>
  <si>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</si>
  <si>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</si>
  <si>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</si>
  <si>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</si>
  <si>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</si>
  <si>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</si>
  <si>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</si>
  <si>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</si>
  <si>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</si>
  <si>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</si>
  <si>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</si>
  <si>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</si>
  <si>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</si>
  <si>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</si>
  <si>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</si>
  <si>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</si>
  <si>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</si>
  <si>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</si>
  <si>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</si>
  <si>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</si>
  <si>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</si>
  <si>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</si>
  <si>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</si>
  <si>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</si>
  <si>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</si>
  <si>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</si>
  <si>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</si>
  <si>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</si>
  <si>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</si>
  <si>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</si>
  <si>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</si>
  <si>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</si>
  <si>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</si>
  <si>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</si>
  <si>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</si>
  <si>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</si>
  <si>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</si>
  <si>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</si>
  <si>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</si>
  <si>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</si>
  <si>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</si>
  <si>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</si>
  <si>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</si>
  <si>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</si>
  <si>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</si>
  <si>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</si>
  <si>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</si>
  <si>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</si>
  <si>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</si>
  <si>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</si>
  <si>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</si>
  <si>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</si>
  <si>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</si>
  <si>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</si>
  <si>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</si>
  <si>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</si>
  <si>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</si>
  <si>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</si>
  <si>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</si>
  <si>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</si>
  <si>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</si>
  <si>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</si>
  <si>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</si>
  <si>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</si>
  <si>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</si>
  <si>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</si>
  <si>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</si>
  <si>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</si>
  <si>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</si>
  <si>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</si>
  <si>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</si>
  <si>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</si>
  <si>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</si>
  <si>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</si>
  <si>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</si>
  <si>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</si>
  <si>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</si>
  <si>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</si>
  <si>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</si>
  <si>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</si>
  <si>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</si>
  <si>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</si>
  <si>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</si>
  <si>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</si>
  <si>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</si>
  <si>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</si>
  <si>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</si>
  <si>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</si>
  <si>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</si>
  <si>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</si>
  <si>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</si>
  <si>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</si>
  <si>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</si>
  <si>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</si>
  <si>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</si>
  <si>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</si>
  <si>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</si>
  <si>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</si>
  <si>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</si>
  <si>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</si>
  <si>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</si>
  <si>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</si>
  <si>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</si>
  <si>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</si>
  <si>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</si>
  <si>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</si>
  <si>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</si>
  <si>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</si>
  <si>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</si>
  <si>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</si>
  <si>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</si>
  <si>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</si>
  <si>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</si>
  <si>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</si>
  <si>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</si>
  <si>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</si>
  <si>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</si>
  <si>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</si>
  <si>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</si>
  <si>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</si>
  <si>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</si>
  <si>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</si>
  <si>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</si>
  <si>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</si>
  <si>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</si>
  <si>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</si>
  <si>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</si>
  <si>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</si>
  <si>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</si>
  <si>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</si>
  <si>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</si>
  <si>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</si>
  <si>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</si>
  <si>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</si>
  <si>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</si>
  <si>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</si>
  <si>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</si>
  <si>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</si>
  <si>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</si>
  <si>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</si>
  <si>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</si>
  <si>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</si>
  <si>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</si>
  <si>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</si>
  <si>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</si>
  <si>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</si>
  <si>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</si>
  <si>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</si>
  <si>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</si>
  <si>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</si>
  <si>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</si>
  <si>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</si>
  <si>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</si>
  <si>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</si>
  <si>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</si>
  <si>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</si>
  <si>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</si>
  <si>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</si>
  <si>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</si>
  <si>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</si>
  <si>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</si>
  <si>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</si>
  <si>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</si>
  <si>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</si>
  <si>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</si>
  <si>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</si>
  <si>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</si>
  <si>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</si>
  <si>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</si>
  <si>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</si>
  <si>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</si>
  <si>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</si>
  <si>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</si>
  <si>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</si>
  <si>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</si>
  <si>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</si>
  <si>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</si>
  <si>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</si>
  <si>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</si>
  <si>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</si>
  <si>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</si>
  <si>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</si>
  <si>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</si>
  <si>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</si>
  <si>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</si>
  <si>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</si>
  <si>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</si>
  <si>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</si>
  <si>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</si>
  <si>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</si>
  <si>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</si>
  <si>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</si>
  <si>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</si>
  <si>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</si>
  <si>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</si>
  <si>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</si>
  <si>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</si>
  <si>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</si>
  <si>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</si>
  <si>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</si>
  <si>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</si>
  <si>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</si>
  <si>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</si>
  <si>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</si>
  <si>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</si>
  <si>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</si>
  <si>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</si>
  <si>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</si>
  <si>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</si>
  <si>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</si>
  <si>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</si>
  <si>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</si>
  <si>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</si>
  <si>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</si>
  <si>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</si>
  <si>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</si>
  <si>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</si>
  <si>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</si>
  <si>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</si>
  <si>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</si>
  <si>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</si>
  <si>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</si>
  <si>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</si>
  <si>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</si>
  <si>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</si>
  <si>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</si>
  <si>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</si>
  <si>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</si>
  <si>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</si>
  <si>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</si>
  <si>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</si>
  <si>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</si>
  <si>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</si>
  <si>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</si>
  <si>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</si>
  <si>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</si>
  <si>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</si>
  <si>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</si>
  <si>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</si>
  <si>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</si>
  <si>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</si>
  <si>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</si>
  <si>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</si>
  <si>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</si>
  <si>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</si>
  <si>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</si>
  <si>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</si>
  <si>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</si>
  <si>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</si>
  <si>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</si>
  <si>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</si>
  <si>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</si>
  <si>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</si>
  <si>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</si>
  <si>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</si>
  <si>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</si>
  <si>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</si>
  <si>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</si>
  <si>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</si>
  <si>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</si>
  <si>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</si>
  <si>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</si>
  <si>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</si>
  <si>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</si>
  <si>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</si>
  <si>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</si>
  <si>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</si>
  <si>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</si>
  <si>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</si>
  <si>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</si>
  <si>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</si>
  <si>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</si>
  <si>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</si>
  <si>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</si>
  <si>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</si>
  <si>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</si>
  <si>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</si>
  <si>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</si>
  <si>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</si>
  <si>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</si>
  <si>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</si>
  <si>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</si>
  <si>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</si>
  <si>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</si>
  <si>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</si>
  <si>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</si>
  <si>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</si>
  <si>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</si>
  <si>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</si>
  <si>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</si>
  <si>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</si>
  <si>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</si>
  <si>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</si>
  <si>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</si>
  <si>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</si>
  <si>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</si>
  <si>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</si>
  <si>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</si>
  <si>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</si>
  <si>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</si>
  <si>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</si>
  <si>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</si>
  <si>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</si>
  <si>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</si>
  <si>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</si>
  <si>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</si>
  <si>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</si>
  <si>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</si>
  <si>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</si>
  <si>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</si>
  <si>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</si>
  <si>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</si>
  <si>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</si>
  <si>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</si>
  <si>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</si>
  <si>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</si>
  <si>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</si>
  <si>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</si>
  <si>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</si>
  <si>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</si>
  <si>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</si>
  <si>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</si>
  <si>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</si>
  <si>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</si>
  <si>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</si>
  <si>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</si>
  <si>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</si>
  <si>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</si>
  <si>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</si>
  <si>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</si>
  <si>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</si>
  <si>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</si>
  <si>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</si>
  <si>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</si>
  <si>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</si>
  <si>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</si>
  <si>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</si>
  <si>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</si>
  <si>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</si>
  <si>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</si>
  <si>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</si>
  <si>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</si>
  <si>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</si>
  <si>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</si>
  <si>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</si>
  <si>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</si>
  <si>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</si>
  <si>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</si>
  <si>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</si>
  <si>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</si>
  <si>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</si>
  <si>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</si>
  <si>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</si>
  <si>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</si>
  <si>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</si>
  <si>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</si>
  <si>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</si>
  <si>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</si>
  <si>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</si>
  <si>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</si>
  <si>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</si>
  <si>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</si>
  <si>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</si>
  <si>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</si>
  <si>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</si>
  <si>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</si>
  <si>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</si>
  <si>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</si>
  <si>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</si>
  <si>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</si>
  <si>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</si>
  <si>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</si>
  <si>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</si>
  <si>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</si>
  <si>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</si>
  <si>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</si>
  <si>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</si>
  <si>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</si>
  <si>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</si>
  <si>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</si>
  <si>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</si>
  <si>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</si>
  <si>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</si>
  <si>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</si>
  <si>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</si>
  <si>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</si>
  <si>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</si>
  <si>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</si>
  <si>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</si>
  <si>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</si>
  <si>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</si>
  <si>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</si>
  <si>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</si>
  <si>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</si>
  <si>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</si>
  <si>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</si>
  <si>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</si>
  <si>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</si>
  <si>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</si>
  <si>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</si>
  <si>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</si>
  <si>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</si>
  <si>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</si>
  <si>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</si>
  <si>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</si>
  <si>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</si>
  <si>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</si>
  <si>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</si>
  <si>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</si>
  <si>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</si>
  <si>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</si>
  <si>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</si>
  <si>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</si>
  <si>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</si>
  <si>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</si>
  <si>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</si>
  <si>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</si>
  <si>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</si>
  <si>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</si>
  <si>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</si>
  <si>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</si>
  <si>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</si>
  <si>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</si>
  <si>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</si>
  <si>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</si>
  <si>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</si>
  <si>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</si>
  <si>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</si>
  <si>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</si>
  <si>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</si>
  <si>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</si>
  <si>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</si>
  <si>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</si>
  <si>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</si>
  <si>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</si>
  <si>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</si>
  <si>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</si>
  <si>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</si>
  <si>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</si>
  <si>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</si>
  <si>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</si>
  <si>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</si>
  <si>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</si>
  <si>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</si>
  <si>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</si>
  <si>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</si>
  <si>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</si>
  <si>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</si>
  <si>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</si>
  <si>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</si>
  <si>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</si>
  <si>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</si>
  <si>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</si>
  <si>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</si>
  <si>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</si>
  <si>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</si>
  <si>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</si>
  <si>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</si>
  <si>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</si>
  <si>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</si>
  <si>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</si>
  <si>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</si>
  <si>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</si>
  <si>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</si>
  <si>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</si>
  <si>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</si>
  <si>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</si>
  <si>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</si>
  <si>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</si>
  <si>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</si>
  <si>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</si>
  <si>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</si>
  <si>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</si>
  <si>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</si>
  <si>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</si>
  <si>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</si>
  <si>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</si>
  <si>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</si>
  <si>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</si>
  <si>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</si>
  <si>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</si>
  <si>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</si>
  <si>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</si>
  <si>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</si>
  <si>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</si>
  <si>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</si>
  <si>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</si>
  <si>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</si>
  <si>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</si>
  <si>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</si>
  <si>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</si>
  <si>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</si>
  <si>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</si>
  <si>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</si>
  <si>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</si>
  <si>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</si>
  <si>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</si>
  <si>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</si>
  <si>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</si>
  <si>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</si>
  <si>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</si>
  <si>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</si>
  <si>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</si>
  <si>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</si>
  <si>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</si>
  <si>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</si>
  <si>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</si>
  <si>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</si>
  <si>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</si>
  <si>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</si>
  <si>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</si>
  <si>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</si>
  <si>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</si>
  <si>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</si>
  <si>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</si>
  <si>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</si>
  <si>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</si>
  <si>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</si>
  <si>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</si>
  <si>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</si>
  <si>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</si>
  <si>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</si>
  <si>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</si>
  <si>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</si>
  <si>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</si>
  <si>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</si>
  <si>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</si>
  <si>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</si>
  <si>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</si>
  <si>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</si>
  <si>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</si>
  <si>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</si>
  <si>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</si>
  <si>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</si>
  <si>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</si>
  <si>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</si>
  <si>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</si>
  <si>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</si>
  <si>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</si>
  <si>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</si>
  <si>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</si>
  <si>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</si>
  <si>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</si>
  <si>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</si>
  <si>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</si>
  <si>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</si>
  <si>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</si>
  <si>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</si>
  <si>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</si>
  <si>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</si>
  <si>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</si>
  <si>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</si>
  <si>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</si>
  <si>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</si>
  <si>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</si>
  <si>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</si>
  <si>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</si>
  <si>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</si>
  <si>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</si>
  <si>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</si>
  <si>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</si>
  <si>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</si>
  <si>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</si>
  <si>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</si>
  <si>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</si>
  <si>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</si>
  <si>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</si>
  <si>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</si>
  <si>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</si>
  <si>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</si>
  <si>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</si>
  <si>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</si>
  <si>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</si>
  <si>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</si>
  <si>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</si>
  <si>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</si>
  <si>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</si>
  <si>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</si>
  <si>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</si>
  <si>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</si>
  <si>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</si>
  <si>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</si>
  <si>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</si>
  <si>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</si>
  <si>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</si>
  <si>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</si>
  <si>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</si>
  <si>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</si>
  <si>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</si>
  <si>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</si>
  <si>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</si>
  <si>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</si>
  <si>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</si>
  <si>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</si>
  <si>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</si>
  <si>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</si>
  <si>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</si>
  <si>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</si>
  <si>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</si>
  <si>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</si>
  <si>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</si>
  <si>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</si>
  <si>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</si>
  <si>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</si>
  <si>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</si>
  <si>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</si>
  <si>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</si>
  <si>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</si>
  <si>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</si>
  <si>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</si>
  <si>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</si>
  <si>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</si>
  <si>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</si>
  <si>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</si>
  <si>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</si>
  <si>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</si>
  <si>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</si>
  <si>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</si>
  <si>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</si>
  <si>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</si>
  <si>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</si>
  <si>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</si>
  <si>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</si>
  <si>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</si>
  <si>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</si>
  <si>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</si>
  <si>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</si>
  <si>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</si>
  <si>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</si>
  <si>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</si>
  <si>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</si>
  <si>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</si>
  <si>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</si>
  <si>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</si>
  <si>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</si>
  <si>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</si>
  <si>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</si>
  <si>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</si>
  <si>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</si>
  <si>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</si>
  <si>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</si>
  <si>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</si>
  <si>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</si>
  <si>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</si>
  <si>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</si>
  <si>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</si>
  <si>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</si>
  <si>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</si>
  <si>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</si>
  <si>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</si>
  <si>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</si>
  <si>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</si>
  <si>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</si>
  <si>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</si>
  <si>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</si>
  <si>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</si>
  <si>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</si>
  <si>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</si>
  <si>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</si>
  <si>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</si>
  <si>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</si>
  <si>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</si>
  <si>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</si>
  <si>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</si>
  <si>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</si>
  <si>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</si>
  <si>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</si>
  <si>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</si>
  <si>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</si>
  <si>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</si>
  <si>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</si>
  <si>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</si>
  <si>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</si>
  <si>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</si>
  <si>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</si>
  <si>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</si>
  <si>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</si>
  <si>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</si>
  <si>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</si>
  <si>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</si>
  <si>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</si>
  <si>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</si>
  <si>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</si>
  <si>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</si>
  <si>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</si>
  <si>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</si>
  <si>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</si>
  <si>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</si>
  <si>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</si>
  <si>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</si>
  <si>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</si>
  <si>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</si>
  <si>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</si>
  <si>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</si>
  <si>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</si>
  <si>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</si>
  <si>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</si>
  <si>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</si>
  <si>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</si>
  <si>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</si>
  <si>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</si>
  <si>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</si>
  <si>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</si>
  <si>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</si>
  <si>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</si>
  <si>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</si>
  <si>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</si>
  <si>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</si>
  <si>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</si>
  <si>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</si>
  <si>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</si>
  <si>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</si>
  <si>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</si>
  <si>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</si>
  <si>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</si>
  <si>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</si>
  <si>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</si>
  <si>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</si>
  <si>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</si>
  <si>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</si>
  <si>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</si>
  <si>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</si>
  <si>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</si>
  <si>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</si>
  <si>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</si>
  <si>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</si>
  <si>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</si>
  <si>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</si>
  <si>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</si>
  <si>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</si>
  <si>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</si>
  <si>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</si>
  <si>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</si>
  <si>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</si>
  <si>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</si>
  <si>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</si>
  <si>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</si>
  <si>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</si>
  <si>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</si>
  <si>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</si>
  <si>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</si>
  <si>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</si>
  <si>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</si>
  <si>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</si>
  <si>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</si>
  <si>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</si>
  <si>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</si>
  <si>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</si>
  <si>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</si>
  <si>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</si>
  <si>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</si>
  <si>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</si>
  <si>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</si>
  <si>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</si>
  <si>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</si>
  <si>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</si>
  <si>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</si>
  <si>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</si>
  <si>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</si>
  <si>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</si>
  <si>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</si>
  <si>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</si>
  <si>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</si>
  <si>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</si>
  <si>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</si>
  <si>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</si>
  <si>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</si>
  <si>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</si>
  <si>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</si>
  <si>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</si>
  <si>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</si>
  <si>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</si>
  <si>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</si>
  <si>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</si>
  <si>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</si>
  <si>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</si>
  <si>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</si>
  <si>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</si>
  <si>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</si>
  <si>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</si>
  <si>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</si>
  <si>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</si>
  <si>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</si>
  <si>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</si>
  <si>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</si>
  <si>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</si>
  <si>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</si>
  <si>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</si>
  <si>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</si>
  <si>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</si>
  <si>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</si>
  <si>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</si>
  <si>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</si>
  <si>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</si>
  <si>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</si>
  <si>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</si>
  <si>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</si>
  <si>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</si>
  <si>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</si>
  <si>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</si>
  <si>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</si>
  <si>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</si>
  <si>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</si>
  <si>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</si>
  <si>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</si>
  <si>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</si>
  <si>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</si>
  <si>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</si>
  <si>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</si>
  <si>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</si>
  <si>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</si>
  <si>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</si>
  <si>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</si>
  <si>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</si>
  <si>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</si>
  <si>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</si>
  <si>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</si>
  <si>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</si>
  <si>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</si>
  <si>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</si>
  <si>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</si>
  <si>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</si>
  <si>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</si>
  <si>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</si>
  <si>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</si>
  <si>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</si>
  <si>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</si>
  <si>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</si>
  <si>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</si>
  <si>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</si>
  <si>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</si>
  <si>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</si>
  <si>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</si>
  <si>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</si>
  <si>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</si>
  <si>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</si>
  <si>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</si>
  <si>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</si>
  <si>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</si>
  <si>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</si>
  <si>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</si>
  <si>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</si>
  <si>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</si>
  <si>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</si>
  <si>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</si>
  <si>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</si>
  <si>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</si>
  <si>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</si>
  <si>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</si>
  <si>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</si>
  <si>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</si>
  <si>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</si>
  <si>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</si>
  <si>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</si>
  <si>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</si>
  <si>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</si>
  <si>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</si>
  <si>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</si>
  <si>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</si>
  <si>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</si>
  <si>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</si>
  <si>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</si>
  <si>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</si>
  <si>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</si>
  <si>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</si>
  <si>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</si>
  <si>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</si>
  <si>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</si>
  <si>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</si>
  <si>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</si>
  <si>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</si>
  <si>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</si>
  <si>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</si>
  <si>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</si>
  <si>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</si>
  <si>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</si>
  <si>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</si>
  <si>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</si>
  <si>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</si>
  <si>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</si>
  <si>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</si>
  <si>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</si>
  <si>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</si>
  <si>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</si>
  <si>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</si>
  <si>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</si>
  <si>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</si>
  <si>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</si>
  <si>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</si>
  <si>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</si>
  <si>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</si>
  <si>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</si>
  <si>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</si>
  <si>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</si>
  <si>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</si>
  <si>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</si>
  <si>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</si>
  <si>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</si>
  <si>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</si>
  <si>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</si>
  <si>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</si>
  <si>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</si>
  <si>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</si>
  <si>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</si>
  <si>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</si>
  <si>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</si>
  <si>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</si>
  <si>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</si>
  <si>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</si>
  <si>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</si>
  <si>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</si>
  <si>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</si>
  <si>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</si>
  <si>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</si>
  <si>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</si>
  <si>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</si>
  <si>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</si>
  <si>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</si>
  <si>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</si>
  <si>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</si>
  <si>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</si>
  <si>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</si>
  <si>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</si>
  <si>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</si>
  <si>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</si>
  <si>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</si>
  <si>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</si>
  <si>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</si>
  <si>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</si>
  <si>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</si>
  <si>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</si>
  <si>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</si>
  <si>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</si>
  <si>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</si>
  <si>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</si>
  <si>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</si>
  <si>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</si>
  <si>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</si>
  <si>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</si>
  <si>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</si>
  <si>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</si>
  <si>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</si>
  <si>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</si>
  <si>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</si>
  <si>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</si>
  <si>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</si>
  <si>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</si>
  <si>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</si>
  <si>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</si>
  <si>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</si>
  <si>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</si>
  <si>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</si>
  <si>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</si>
  <si>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</si>
  <si>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</si>
  <si>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</si>
  <si>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</si>
  <si>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</si>
  <si>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</si>
  <si>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</si>
  <si>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</si>
  <si>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</si>
  <si>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</si>
  <si>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</si>
  <si>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</si>
  <si>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</si>
  <si>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</si>
  <si>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</si>
  <si>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</si>
  <si>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</si>
  <si>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</si>
  <si>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</si>
  <si>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</si>
  <si>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</si>
  <si>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</si>
  <si>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</si>
  <si>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</si>
  <si>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</si>
  <si>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</si>
  <si>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</si>
  <si>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</si>
  <si>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</si>
  <si>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</si>
  <si>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</si>
  <si>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</si>
  <si>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</si>
  <si>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</si>
  <si>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</si>
  <si>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</si>
  <si>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</si>
  <si>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</si>
  <si>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</si>
  <si>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</si>
  <si>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</si>
  <si>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</si>
  <si>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</si>
  <si>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</si>
  <si>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</si>
  <si>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</si>
  <si>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</si>
  <si>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</si>
  <si>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</si>
  <si>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</si>
  <si>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</si>
  <si>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</si>
  <si>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</si>
  <si>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</si>
  <si>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</si>
  <si>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</si>
  <si>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</si>
  <si>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</si>
  <si>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</si>
  <si>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</si>
  <si>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</si>
  <si>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</si>
  <si>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</si>
  <si>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</si>
  <si>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</si>
  <si>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</si>
  <si>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</si>
  <si>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</si>
  <si>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</si>
  <si>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</si>
  <si>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</si>
  <si>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</si>
  <si>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</si>
  <si>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</si>
  <si>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</si>
  <si>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</si>
  <si>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</si>
  <si>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</si>
  <si>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</si>
  <si>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</si>
  <si>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</si>
  <si>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</si>
  <si>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</si>
  <si>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</si>
  <si>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</si>
  <si>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</si>
  <si>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</si>
  <si>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</si>
  <si>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</si>
  <si>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</si>
  <si>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</si>
  <si>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</si>
  <si>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</si>
  <si>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</si>
  <si>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</si>
  <si>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</si>
  <si>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</si>
  <si>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</si>
  <si>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</si>
  <si>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</si>
  <si>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</si>
  <si>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</si>
  <si>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</si>
  <si>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</si>
  <si>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</si>
  <si>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</si>
  <si>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</si>
  <si>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</si>
  <si>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</si>
  <si>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</si>
  <si>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</si>
  <si>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</si>
  <si>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</si>
  <si>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</si>
  <si>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</si>
  <si>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</si>
  <si>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</si>
  <si>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</si>
  <si>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</si>
  <si>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</si>
  <si>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</si>
  <si>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</si>
  <si>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</si>
  <si>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</si>
  <si>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</si>
  <si>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</si>
  <si>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</si>
  <si>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</si>
  <si>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</si>
  <si>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</si>
  <si>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</si>
  <si>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</si>
  <si>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</si>
  <si>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</si>
  <si>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</si>
  <si>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</si>
  <si>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</si>
  <si>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</si>
  <si>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</si>
  <si>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</si>
  <si>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</si>
  <si>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</si>
  <si>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</si>
  <si>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</si>
  <si>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</si>
  <si>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</si>
  <si>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</si>
  <si>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</si>
  <si>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</si>
  <si>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</si>
  <si>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</si>
  <si>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</si>
  <si>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</si>
  <si>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</si>
  <si>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</si>
  <si>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</si>
  <si>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</si>
  <si>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</si>
  <si>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</si>
  <si>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</si>
  <si>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</si>
  <si>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</si>
  <si>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</si>
  <si>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</si>
  <si>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</si>
  <si>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</si>
  <si>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</si>
  <si>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</si>
  <si>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</si>
  <si>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</si>
  <si>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</si>
  <si>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</si>
  <si>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</si>
  <si>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</si>
  <si>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</si>
  <si>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</si>
  <si>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</si>
  <si>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</si>
  <si>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</si>
  <si>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</si>
  <si>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</si>
  <si>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</si>
  <si>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</si>
  <si>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</si>
  <si>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</si>
  <si>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</si>
  <si>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</si>
  <si>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</si>
  <si>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</si>
  <si>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</si>
  <si>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</si>
  <si>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</si>
  <si>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</si>
  <si>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</si>
  <si>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</si>
  <si>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</si>
  <si>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</si>
  <si>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</si>
  <si>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</si>
  <si>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</si>
  <si>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</si>
  <si>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</si>
  <si>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</si>
  <si>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</si>
  <si>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</si>
  <si>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</si>
  <si>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</si>
  <si>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</si>
  <si>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</si>
  <si>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</si>
  <si>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</si>
  <si>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</si>
  <si>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</si>
  <si>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</si>
  <si>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</si>
  <si>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</si>
  <si>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</si>
  <si>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</si>
  <si>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</si>
  <si>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</si>
  <si>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</si>
  <si>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</si>
  <si>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</si>
  <si>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</si>
  <si>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</si>
  <si>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</si>
  <si>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</si>
  <si>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</si>
  <si>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</si>
  <si>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</si>
  <si>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</si>
  <si>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</si>
  <si>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</si>
  <si>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</si>
  <si>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</si>
  <si>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</si>
  <si>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</si>
  <si>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</si>
  <si>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</si>
  <si>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</si>
  <si>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</si>
  <si>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</si>
  <si>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</si>
  <si>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</si>
  <si>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</si>
  <si>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</si>
  <si>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</si>
  <si>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</si>
  <si>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</si>
  <si>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</si>
  <si>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</si>
  <si>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</si>
  <si>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</si>
  <si>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</si>
  <si>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</si>
  <si>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</si>
  <si>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</si>
  <si>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</si>
  <si>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</si>
  <si>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</si>
  <si>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</si>
  <si>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</si>
  <si>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</si>
  <si>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</si>
  <si>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</si>
  <si>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</si>
  <si>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</si>
  <si>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</si>
  <si>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</si>
  <si>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</si>
  <si>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</si>
  <si>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</si>
  <si>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</si>
  <si>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</si>
  <si>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</si>
  <si>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</si>
  <si>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</si>
  <si>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</si>
  <si>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</si>
  <si>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</si>
  <si>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</si>
  <si>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</si>
  <si>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</si>
  <si>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</si>
  <si>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</si>
  <si>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</si>
  <si>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</si>
  <si>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</si>
  <si>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</si>
  <si>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</si>
  <si>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</si>
  <si>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</si>
  <si>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</si>
  <si>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</si>
  <si>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</si>
  <si>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</si>
  <si>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</si>
  <si>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</si>
  <si>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</si>
  <si>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</si>
  <si>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</si>
  <si>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</si>
  <si>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</si>
  <si>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</si>
  <si>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</si>
  <si>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</si>
  <si>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</si>
  <si>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</si>
  <si>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</si>
  <si>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</si>
  <si>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</si>
  <si>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</si>
  <si>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</si>
  <si>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</si>
  <si>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</si>
  <si>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</si>
  <si>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</si>
  <si>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</si>
  <si>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</si>
  <si>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</si>
  <si>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</si>
  <si>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</si>
  <si>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</si>
  <si>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</si>
  <si>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</si>
  <si>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</si>
  <si>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</si>
  <si>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</si>
  <si>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</si>
  <si>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</si>
  <si>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</si>
  <si>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</si>
  <si>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</si>
  <si>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</si>
  <si>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</si>
  <si>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</si>
  <si>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</si>
  <si>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</si>
  <si>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</si>
  <si>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</si>
  <si>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</si>
  <si>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</si>
  <si>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</si>
  <si>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</si>
  <si>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</si>
  <si>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</si>
  <si>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</si>
  <si>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</si>
  <si>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</si>
  <si>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</si>
  <si>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</si>
  <si>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</si>
  <si>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</si>
  <si>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</si>
  <si>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</si>
  <si>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</si>
  <si>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</si>
  <si>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</si>
  <si>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</si>
  <si>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</si>
  <si>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</si>
  <si>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</si>
  <si>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</si>
  <si>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</si>
  <si>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</si>
  <si>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</si>
  <si>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</si>
  <si>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</si>
  <si>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</si>
  <si>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</si>
  <si>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</si>
  <si>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</si>
  <si>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</si>
  <si>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</si>
  <si>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</si>
  <si>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</si>
  <si>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</si>
  <si>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</si>
  <si>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</si>
  <si>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</si>
  <si>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</si>
  <si>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</si>
  <si>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</si>
  <si>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</si>
  <si>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</si>
  <si>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</si>
  <si>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</si>
  <si>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</si>
  <si>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</si>
  <si>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</si>
  <si>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</si>
  <si>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</si>
  <si>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</si>
  <si>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</si>
  <si>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</si>
  <si>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</si>
  <si>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</si>
  <si>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</si>
  <si>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</si>
  <si>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</si>
  <si>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</si>
  <si>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</si>
  <si>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</si>
  <si>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</si>
  <si>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</si>
  <si>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</si>
  <si>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</si>
  <si>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</si>
  <si>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</si>
  <si>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</si>
  <si>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</si>
  <si>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</si>
  <si>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</si>
  <si>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</si>
  <si>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</si>
  <si>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</si>
  <si>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</si>
  <si>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</si>
  <si>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</si>
  <si>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</si>
  <si>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</si>
  <si>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</si>
  <si>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</si>
  <si>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</si>
  <si>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</si>
  <si>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</si>
  <si>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</si>
  <si>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</si>
  <si>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</si>
  <si>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</si>
  <si>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</si>
  <si>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</si>
  <si>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</si>
  <si>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</si>
  <si>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</si>
  <si>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</si>
  <si>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</si>
  <si>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</si>
  <si>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</si>
  <si>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</si>
  <si>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</si>
  <si>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</si>
  <si>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</si>
  <si>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</si>
  <si>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</si>
  <si>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</si>
  <si>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</si>
  <si>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</si>
  <si>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</si>
  <si>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</si>
  <si>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</si>
  <si>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</si>
  <si>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</si>
  <si>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</si>
  <si>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</si>
  <si>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</si>
  <si>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</si>
  <si>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</si>
  <si>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</si>
  <si>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</si>
  <si>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</si>
  <si>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</si>
  <si>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</si>
  <si>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</si>
  <si>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</si>
  <si>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</si>
  <si>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</si>
  <si>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</si>
  <si>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</si>
  <si>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</si>
  <si>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</si>
  <si>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</si>
  <si>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</si>
  <si>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</si>
  <si>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</si>
  <si>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</si>
  <si>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</si>
  <si>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</si>
  <si>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</si>
  <si>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</si>
  <si>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</si>
  <si>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</si>
  <si>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</si>
  <si>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</si>
  <si>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</si>
  <si>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</si>
  <si>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</si>
  <si>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</si>
  <si>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</si>
  <si>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</si>
  <si>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</si>
  <si>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</si>
  <si>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</si>
  <si>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</si>
  <si>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</si>
  <si>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</si>
  <si>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</si>
  <si>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</si>
  <si>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</si>
  <si>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</si>
  <si>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</si>
  <si>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</si>
  <si>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</si>
  <si>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</si>
  <si>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</si>
  <si>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</si>
  <si>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</si>
  <si>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</si>
  <si>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</si>
  <si>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</si>
  <si>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</si>
  <si>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</si>
  <si>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</si>
  <si>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</si>
  <si>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</si>
  <si>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</si>
  <si>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</si>
  <si>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</si>
  <si>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</si>
  <si>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</si>
  <si>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</si>
  <si>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</si>
  <si>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</si>
  <si>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</si>
  <si>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</si>
  <si>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</si>
  <si>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</si>
  <si>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</si>
  <si>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</si>
  <si>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</si>
  <si>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</si>
  <si>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</si>
  <si>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</si>
  <si>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</si>
  <si>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</si>
  <si>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</si>
  <si>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</si>
  <si>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</si>
  <si>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</si>
  <si>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</si>
  <si>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</si>
  <si>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</si>
  <si>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</si>
  <si>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</si>
  <si>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</si>
  <si>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</si>
  <si>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</si>
  <si>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</si>
  <si>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</si>
  <si>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</si>
  <si>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</si>
  <si>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</si>
  <si>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</si>
  <si>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</si>
  <si>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</si>
  <si>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</si>
  <si>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</si>
  <si>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</si>
  <si>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</si>
  <si>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</si>
  <si>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</si>
  <si>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</si>
  <si>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</si>
  <si>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</si>
  <si>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</si>
  <si>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</si>
  <si>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</si>
  <si>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</si>
  <si>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</si>
  <si>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</si>
  <si>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</si>
  <si>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</si>
  <si>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</si>
  <si>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</si>
  <si>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</si>
  <si>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</si>
  <si>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</si>
  <si>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</si>
  <si>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</si>
  <si>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</si>
  <si>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</si>
  <si>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</si>
  <si>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</si>
  <si>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</si>
  <si>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</si>
  <si>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</si>
  <si>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</si>
  <si>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</si>
  <si>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</si>
  <si>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</si>
  <si>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</si>
  <si>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</si>
  <si>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</si>
  <si>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</si>
  <si>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</si>
  <si>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</si>
  <si>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</si>
  <si>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</si>
  <si>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</si>
  <si>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</si>
  <si>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</si>
  <si>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</si>
  <si>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</si>
  <si>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</si>
  <si>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</si>
  <si>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</si>
  <si>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</si>
  <si>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</si>
  <si>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</si>
  <si>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</si>
  <si>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</si>
  <si>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</si>
  <si>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</si>
  <si>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</si>
  <si>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</si>
  <si>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</si>
  <si>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</si>
  <si>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</si>
  <si>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</si>
  <si>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</si>
  <si>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</si>
  <si>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</si>
  <si>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</si>
  <si>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</si>
  <si>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</si>
  <si>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</si>
  <si>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</si>
  <si>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</si>
  <si>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</si>
  <si>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</si>
  <si>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</si>
  <si>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</si>
  <si>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</si>
  <si>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</si>
  <si>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</si>
  <si>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</si>
  <si>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</si>
  <si>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</si>
  <si>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</si>
  <si>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</si>
  <si>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</si>
  <si>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</si>
  <si>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</si>
  <si>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</si>
  <si>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</si>
  <si>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</si>
  <si>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</si>
  <si>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</si>
  <si>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</si>
  <si>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</si>
  <si>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</si>
  <si>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</si>
  <si>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</si>
  <si>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</si>
  <si>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</si>
  <si>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</si>
  <si>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</si>
  <si>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</si>
  <si>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</si>
  <si>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</si>
  <si>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</si>
  <si>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</si>
  <si>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</si>
  <si>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</si>
  <si>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</si>
  <si>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</si>
  <si>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</si>
  <si>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</si>
  <si>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</si>
  <si>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</si>
  <si>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</si>
  <si>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</si>
  <si>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</si>
  <si>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</si>
  <si>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</si>
  <si>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</si>
  <si>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</si>
  <si>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</si>
  <si>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</si>
  <si>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</si>
  <si>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</si>
  <si>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</si>
  <si>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</si>
  <si>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</si>
  <si>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</si>
  <si>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</si>
  <si>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</si>
  <si>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</si>
  <si>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</si>
  <si>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</si>
  <si>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</si>
  <si>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</si>
  <si>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</si>
  <si>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</si>
  <si>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</si>
  <si>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</si>
  <si>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</si>
  <si>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</si>
  <si>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</si>
  <si>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</si>
  <si>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</si>
  <si>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</si>
  <si>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</si>
  <si>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</si>
  <si>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</si>
  <si>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</si>
  <si>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</si>
  <si>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</si>
  <si>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</si>
  <si>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</si>
  <si>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</si>
  <si>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</si>
  <si>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</si>
  <si>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</si>
  <si>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</si>
  <si>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</si>
  <si>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</si>
  <si>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</si>
  <si>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</si>
  <si>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</si>
  <si>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</si>
  <si>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</si>
  <si>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</si>
  <si>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</si>
  <si>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</si>
  <si>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</si>
  <si>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</si>
  <si>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</si>
  <si>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</si>
  <si>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</si>
  <si>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</si>
  <si>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</si>
  <si>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</si>
  <si>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</si>
  <si>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</si>
  <si>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</si>
  <si>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</si>
  <si>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</si>
  <si>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</si>
  <si>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</si>
  <si>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</si>
  <si>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</si>
  <si>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</si>
  <si>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</si>
  <si>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</si>
  <si>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</si>
  <si>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</si>
  <si>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</si>
  <si>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</si>
  <si>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</si>
  <si>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</si>
  <si>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</si>
  <si>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</si>
  <si>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</si>
  <si>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</si>
  <si>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</si>
  <si>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</si>
  <si>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</si>
  <si>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</si>
  <si>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</si>
  <si>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</si>
  <si>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</si>
  <si>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</si>
  <si>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</si>
  <si>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</si>
  <si>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</si>
  <si>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</si>
  <si>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</si>
  <si>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</si>
  <si>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</si>
  <si>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</si>
  <si>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</si>
  <si>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</si>
  <si>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</si>
  <si>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</si>
  <si>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</si>
  <si>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</si>
  <si>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</si>
  <si>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</si>
  <si>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</si>
  <si>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</si>
  <si>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</si>
  <si>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</si>
  <si>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</si>
  <si>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</si>
  <si>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</si>
  <si>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</si>
  <si>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</si>
  <si>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</si>
  <si>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</si>
  <si>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</si>
  <si>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</si>
  <si>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</si>
  <si>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</si>
  <si>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</si>
  <si>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</si>
  <si>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</si>
  <si>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</si>
  <si>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</si>
  <si>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</si>
  <si>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</si>
  <si>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</si>
  <si>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</si>
  <si>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</si>
  <si>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</si>
  <si>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</si>
  <si>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</si>
  <si>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</si>
  <si>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</si>
  <si>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</si>
  <si>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</si>
  <si>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</si>
  <si>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</si>
  <si>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</si>
  <si>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</si>
  <si>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</si>
  <si>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</si>
  <si>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</si>
  <si>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</si>
  <si>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</si>
  <si>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</si>
  <si>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</si>
  <si>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</si>
  <si>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</si>
  <si>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</si>
  <si>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</si>
  <si>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</si>
  <si>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</si>
  <si>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</si>
  <si>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</si>
  <si>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</si>
  <si>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</si>
  <si>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</si>
  <si>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</si>
  <si>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</si>
  <si>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</si>
  <si>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</si>
  <si>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</si>
  <si>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</si>
  <si>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</si>
  <si>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</si>
  <si>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</si>
  <si>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</si>
  <si>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</si>
  <si>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</si>
  <si>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</si>
  <si>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</si>
  <si>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</si>
  <si>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</si>
  <si>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</si>
  <si>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</si>
  <si>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</si>
  <si>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</si>
  <si>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</si>
  <si>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</si>
  <si>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</si>
  <si>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</si>
  <si>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</si>
  <si>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</si>
  <si>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</si>
  <si>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</si>
  <si>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</si>
  <si>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</si>
  <si>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</si>
  <si>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</si>
  <si>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</si>
  <si>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</si>
  <si>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</si>
  <si>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</si>
  <si>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</si>
  <si>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</si>
  <si>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</si>
  <si>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</si>
  <si>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</si>
  <si>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</si>
  <si>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</si>
  <si>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</si>
  <si>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</si>
  <si>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</si>
  <si>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</si>
  <si>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</si>
  <si>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</si>
  <si>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</si>
  <si>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</si>
  <si>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</si>
  <si>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</si>
  <si>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</si>
  <si>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</si>
  <si>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</si>
  <si>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</si>
  <si>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</si>
  <si>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</si>
  <si>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</si>
  <si>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</si>
  <si>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</si>
  <si>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</si>
  <si>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</si>
  <si>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</si>
  <si>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</si>
  <si>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</si>
  <si>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</si>
  <si>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</si>
  <si>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</si>
  <si>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</si>
  <si>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</si>
  <si>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</si>
  <si>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</si>
  <si>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</si>
  <si>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</si>
  <si>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</si>
  <si>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</si>
  <si>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</si>
  <si>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</si>
  <si>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</si>
  <si>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</si>
  <si>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</si>
  <si>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</si>
  <si>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</si>
  <si>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</si>
  <si>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</si>
  <si>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</si>
  <si>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</si>
  <si>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</si>
  <si>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</si>
  <si>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</si>
  <si>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</si>
  <si>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</si>
  <si>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</si>
  <si>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</si>
  <si>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</si>
  <si>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</si>
  <si>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</si>
  <si>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</si>
  <si>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</si>
  <si>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</si>
  <si>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</si>
  <si>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</si>
  <si>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</si>
  <si>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</si>
  <si>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</si>
  <si>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</si>
  <si>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</si>
  <si>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</si>
  <si>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</si>
  <si>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</si>
  <si>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</si>
  <si>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</si>
  <si>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</si>
  <si>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</si>
  <si>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</si>
  <si>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</si>
  <si>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</si>
  <si>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</si>
  <si>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</si>
  <si>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</si>
  <si>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</si>
  <si>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</si>
  <si>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</si>
  <si>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</si>
  <si>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</si>
  <si>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</si>
  <si>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</si>
  <si>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</si>
  <si>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</si>
  <si>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</si>
  <si>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</si>
  <si>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</si>
  <si>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</si>
  <si>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</si>
  <si>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</si>
  <si>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</si>
  <si>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</si>
  <si>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</si>
  <si>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</si>
  <si>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</si>
  <si>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</si>
  <si>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</si>
  <si>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</si>
  <si>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</si>
  <si>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</si>
  <si>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</si>
  <si>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</si>
  <si>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</si>
  <si>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</si>
  <si>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</si>
  <si>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</si>
  <si>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</si>
  <si>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</si>
  <si>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</si>
  <si>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</si>
  <si>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</si>
  <si>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</si>
  <si>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</si>
  <si>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</si>
  <si>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</si>
  <si>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</si>
  <si>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</si>
  <si>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</si>
  <si>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</si>
  <si>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</si>
  <si>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</si>
  <si>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</si>
  <si>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</si>
  <si>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</si>
  <si>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</si>
  <si>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</si>
  <si>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</si>
  <si>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</si>
  <si>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</si>
  <si>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</si>
  <si>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</si>
  <si>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</si>
  <si>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</si>
  <si>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</si>
  <si>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</si>
  <si>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</si>
  <si>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</si>
  <si>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</si>
  <si>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</si>
  <si>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</si>
  <si>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</si>
  <si>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</si>
  <si>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</si>
  <si>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</si>
  <si>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</si>
  <si>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</si>
  <si>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</si>
  <si>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</si>
  <si>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</si>
  <si>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</si>
  <si>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</si>
  <si>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</si>
  <si>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</si>
  <si>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</si>
  <si>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</si>
  <si>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</si>
  <si>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</si>
  <si>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</si>
  <si>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</si>
  <si>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</si>
  <si>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</si>
  <si>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</si>
  <si>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</si>
  <si>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</si>
  <si>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</si>
  <si>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</si>
  <si>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</si>
  <si>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</si>
  <si>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</si>
  <si>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</si>
  <si>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</si>
  <si>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</si>
  <si>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</si>
  <si>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</si>
  <si>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</si>
  <si>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</si>
  <si>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</si>
  <si>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</si>
  <si>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</si>
  <si>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</si>
  <si>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</si>
  <si>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</si>
  <si>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</si>
  <si>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</si>
  <si>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</si>
  <si>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</si>
  <si>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</si>
  <si>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</si>
  <si>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</si>
  <si>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</si>
  <si>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</si>
  <si>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</si>
  <si>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</si>
  <si>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</si>
  <si>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</si>
  <si>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</si>
  <si>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</si>
  <si>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</si>
  <si>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</si>
  <si>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</si>
  <si>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</si>
  <si>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</si>
  <si>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</si>
  <si>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</si>
  <si>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</si>
  <si>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</si>
  <si>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</si>
  <si>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</si>
  <si>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</si>
  <si>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</si>
  <si>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</si>
  <si>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</si>
  <si>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</si>
  <si>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</si>
  <si>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</si>
  <si>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</si>
  <si>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</si>
  <si>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</si>
  <si>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</si>
  <si>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</si>
  <si>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</si>
  <si>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</si>
  <si>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</si>
  <si>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</si>
  <si>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</si>
  <si>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</si>
  <si>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</si>
  <si>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</si>
  <si>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</si>
  <si>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</si>
  <si>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</si>
  <si>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</si>
  <si>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</si>
  <si>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</si>
  <si>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</si>
  <si>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</si>
  <si>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</si>
  <si>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</si>
  <si>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</si>
  <si>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</si>
  <si>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</si>
  <si>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</si>
  <si>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</si>
  <si>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</si>
  <si>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</si>
  <si>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</si>
  <si>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</si>
  <si>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</si>
  <si>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</si>
  <si>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</si>
  <si>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</si>
  <si>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</si>
  <si>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</si>
  <si>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</si>
  <si>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</si>
  <si>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</si>
  <si>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</si>
  <si>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</si>
  <si>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</si>
  <si>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</si>
  <si>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</si>
  <si>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</si>
  <si>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</si>
  <si>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</si>
  <si>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</si>
  <si>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</si>
  <si>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</si>
  <si>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</si>
  <si>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</si>
  <si>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</si>
  <si>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</si>
  <si>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</si>
  <si>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</si>
  <si>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</si>
  <si>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</si>
  <si>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</si>
  <si>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</si>
  <si>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</si>
  <si>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</si>
  <si>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</si>
  <si>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</si>
  <si>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</si>
  <si>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</si>
  <si>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</si>
  <si>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</si>
  <si>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</si>
  <si>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</si>
  <si>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</si>
  <si>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</si>
  <si>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</si>
  <si>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</si>
  <si>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</si>
  <si>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</si>
  <si>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</si>
  <si>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</si>
  <si>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</si>
  <si>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</si>
  <si>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</si>
  <si>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</si>
  <si>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</si>
  <si>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</si>
  <si>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</si>
  <si>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</si>
  <si>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</si>
  <si>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</si>
  <si>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</si>
  <si>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</si>
  <si>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</si>
  <si>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</si>
  <si>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</si>
  <si>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</si>
  <si>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</si>
  <si>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</si>
  <si>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</si>
  <si>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</si>
  <si>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</si>
  <si>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</si>
  <si>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</si>
  <si>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</si>
  <si>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</si>
  <si>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</si>
  <si>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</si>
  <si>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</si>
  <si>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</si>
  <si>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</si>
  <si>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</si>
  <si>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</si>
  <si>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</si>
  <si>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</si>
  <si>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</si>
  <si>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</si>
  <si>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</si>
  <si>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</si>
  <si>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</si>
  <si>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</si>
  <si>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</si>
  <si>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</si>
  <si>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</si>
  <si>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</si>
  <si>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</si>
  <si>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</si>
  <si>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</si>
  <si>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</si>
  <si>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</si>
  <si>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</si>
  <si>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</si>
  <si>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</si>
  <si>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</si>
  <si>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</si>
  <si>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</si>
  <si>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</si>
  <si>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</si>
  <si>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</si>
  <si>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</si>
  <si>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</si>
  <si>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</si>
  <si>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</si>
  <si>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</si>
  <si>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</si>
  <si>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</si>
  <si>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</si>
  <si>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</si>
  <si>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</si>
  <si>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</si>
  <si>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</si>
  <si>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</si>
  <si>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</si>
  <si>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</si>
  <si>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</si>
  <si>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</si>
  <si>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</si>
  <si>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</si>
  <si>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</si>
  <si>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</si>
  <si>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</si>
  <si>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</si>
  <si>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</si>
  <si>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</si>
  <si>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</si>
  <si>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</si>
  <si>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</si>
  <si>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</si>
  <si>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</si>
  <si>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</si>
  <si>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</si>
  <si>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</si>
  <si>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</si>
  <si>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</si>
  <si>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</si>
  <si>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</si>
  <si>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</si>
  <si>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</si>
  <si>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</si>
  <si>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</si>
  <si>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</si>
  <si>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</si>
  <si>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</si>
  <si>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</si>
  <si>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</si>
  <si>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</si>
  <si>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</si>
  <si>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</si>
  <si>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</si>
  <si>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</si>
  <si>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</si>
  <si>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</si>
  <si>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</si>
  <si>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</si>
  <si>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</si>
  <si>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</si>
  <si>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</si>
  <si>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</si>
  <si>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</si>
  <si>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</si>
  <si>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</si>
  <si>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</si>
  <si>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</si>
  <si>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</si>
  <si>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</si>
  <si>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</si>
  <si>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</si>
  <si>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</si>
  <si>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</si>
  <si>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</si>
  <si>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</si>
  <si>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</si>
  <si>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</si>
  <si>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</si>
  <si>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</si>
  <si>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</si>
  <si>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</si>
  <si>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</si>
  <si>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</si>
  <si>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</si>
  <si>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</si>
  <si>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</si>
  <si>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</si>
  <si>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</si>
  <si>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</si>
  <si>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</si>
  <si>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</si>
  <si>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</si>
  <si>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</si>
  <si>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</si>
  <si>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</si>
  <si>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</si>
  <si>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</si>
  <si>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</si>
  <si>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</si>
  <si>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</si>
  <si>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</si>
  <si>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</si>
  <si>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</si>
  <si>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</si>
  <si>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</si>
  <si>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</si>
  <si>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</si>
  <si>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</si>
  <si>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</si>
  <si>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</si>
  <si>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</si>
  <si>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</si>
  <si>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</si>
  <si>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</si>
  <si>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</si>
  <si>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</si>
  <si>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</si>
  <si>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</si>
  <si>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</si>
  <si>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</si>
  <si>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</si>
  <si>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</si>
  <si>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</si>
  <si>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</si>
  <si>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</si>
  <si>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</si>
  <si>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</si>
  <si>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</si>
  <si>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</si>
  <si>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</si>
  <si>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</si>
  <si>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</si>
  <si>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</si>
  <si>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</si>
  <si>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</si>
  <si>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</si>
  <si>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</si>
  <si>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</si>
  <si>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</si>
  <si>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</si>
  <si>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</si>
  <si>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</si>
  <si>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</si>
  <si>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</si>
  <si>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</si>
  <si>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</si>
  <si>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</si>
  <si>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</si>
  <si>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</si>
  <si>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</si>
  <si>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</si>
  <si>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</si>
  <si>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</si>
  <si>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</si>
  <si>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</si>
  <si>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</si>
  <si>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</si>
  <si>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</si>
  <si>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</si>
  <si>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</si>
  <si>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</si>
  <si>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</si>
  <si>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</si>
  <si>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</si>
  <si>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</si>
  <si>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</si>
  <si>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</si>
  <si>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</si>
  <si>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</si>
  <si>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</si>
  <si>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</si>
  <si>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</si>
  <si>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</si>
  <si>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</si>
  <si>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</si>
  <si>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</si>
  <si>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</si>
  <si>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</si>
  <si>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</si>
  <si>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</si>
  <si>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</si>
  <si>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</si>
  <si>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</si>
  <si>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</si>
  <si>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</si>
  <si>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</si>
  <si>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</si>
  <si>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</si>
  <si>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</si>
  <si>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</si>
  <si>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</si>
  <si>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</si>
  <si>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</si>
  <si>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</si>
  <si>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</si>
  <si>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</si>
  <si>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</si>
  <si>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</si>
  <si>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</si>
  <si>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</si>
  <si>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</si>
  <si>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</si>
  <si>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</si>
  <si>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</si>
  <si>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</si>
  <si>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</si>
  <si>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</si>
  <si>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</si>
  <si>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</si>
  <si>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</si>
  <si>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</si>
  <si>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</si>
  <si>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</si>
  <si>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</si>
  <si>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</si>
  <si>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</si>
  <si>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</si>
  <si>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</si>
  <si>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</si>
  <si>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</si>
  <si>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</si>
  <si>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</si>
  <si>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</si>
  <si>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</si>
  <si>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</si>
  <si>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</si>
  <si>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</si>
  <si>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</si>
  <si>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</si>
  <si>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</si>
  <si>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</si>
  <si>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</si>
  <si>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</si>
  <si>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</si>
  <si>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</si>
  <si>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</si>
  <si>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</si>
  <si>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</si>
  <si>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</si>
  <si>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</si>
  <si>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</si>
  <si>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</si>
  <si>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</si>
  <si>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</si>
  <si>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</si>
  <si>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</si>
  <si>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</si>
  <si>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</si>
  <si>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</si>
  <si>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</si>
  <si>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</si>
  <si>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</si>
  <si>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</si>
  <si>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</si>
  <si>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</si>
  <si>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</si>
  <si>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</si>
  <si>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</si>
  <si>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</si>
  <si>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</si>
  <si>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</si>
  <si>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</si>
  <si>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</si>
  <si>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</si>
  <si>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</si>
  <si>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</si>
  <si>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</si>
  <si>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</si>
  <si>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</si>
  <si>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</si>
  <si>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</si>
  <si>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</si>
  <si>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</si>
  <si>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</si>
  <si>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</si>
  <si>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</si>
  <si>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</si>
  <si>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</si>
  <si>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</si>
  <si>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</si>
  <si>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</si>
  <si>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</si>
  <si>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</si>
  <si>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</si>
  <si>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</si>
  <si>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</si>
  <si>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</si>
  <si>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</si>
  <si>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</si>
  <si>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</si>
  <si>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</si>
  <si>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</si>
  <si>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</si>
  <si>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</si>
  <si>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</si>
  <si>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</si>
  <si>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</si>
  <si>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</si>
  <si>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</si>
  <si>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</si>
  <si>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</si>
  <si>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</si>
  <si>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</si>
  <si>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</si>
  <si>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</si>
  <si>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</si>
  <si>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</si>
  <si>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</si>
  <si>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</si>
  <si>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</si>
  <si>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</si>
  <si>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</si>
  <si>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</si>
  <si>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</si>
  <si>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</si>
  <si>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</si>
  <si>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</si>
  <si>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</si>
  <si>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</si>
  <si>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</si>
  <si>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</si>
  <si>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</si>
  <si>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</si>
  <si>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</si>
  <si>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</si>
  <si>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</si>
  <si>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</si>
  <si>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</si>
  <si>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</si>
  <si>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</si>
  <si>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</si>
  <si>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</si>
  <si>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</si>
  <si>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</si>
  <si>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</si>
  <si>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</si>
  <si>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</si>
  <si>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</si>
  <si>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</si>
  <si>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</si>
  <si>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</si>
  <si>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</si>
  <si>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</si>
  <si>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</si>
  <si>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</si>
  <si>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</si>
  <si>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</si>
  <si>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</si>
  <si>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</si>
  <si>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</si>
  <si>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</si>
  <si>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</si>
  <si>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</si>
  <si>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</si>
  <si>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</si>
  <si>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</si>
  <si>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</si>
  <si>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</si>
  <si>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</si>
  <si>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</si>
  <si>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</si>
  <si>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</si>
  <si>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</si>
  <si>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</si>
  <si>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</si>
  <si>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</si>
  <si>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</si>
  <si>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</si>
  <si>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</si>
  <si>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</si>
  <si>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</si>
  <si>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</si>
  <si>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</si>
  <si>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</si>
  <si>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</si>
  <si>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</si>
  <si>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</si>
  <si>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</si>
  <si>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</si>
  <si>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</si>
  <si>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</si>
  <si>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</si>
  <si>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</si>
  <si>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</si>
  <si>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</si>
  <si>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</si>
  <si>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</si>
  <si>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</si>
  <si>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</si>
  <si>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</si>
  <si>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</si>
  <si>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</si>
  <si>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</si>
  <si>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</si>
  <si>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</si>
  <si>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</si>
  <si>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</si>
  <si>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</si>
  <si>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</si>
  <si>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</si>
  <si>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</si>
  <si>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</si>
  <si>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</si>
  <si>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</si>
  <si>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</si>
  <si>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</si>
  <si>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</si>
  <si>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</si>
  <si>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</si>
  <si>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</si>
  <si>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</si>
  <si>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</si>
  <si>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</si>
  <si>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</si>
  <si>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</si>
  <si>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</si>
  <si>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</si>
  <si>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</si>
  <si>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</si>
  <si>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</si>
  <si>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</si>
  <si>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</si>
  <si>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</si>
  <si>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</si>
  <si>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</si>
  <si>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</si>
  <si>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</si>
  <si>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</si>
  <si>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</si>
  <si>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</si>
  <si>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</si>
  <si>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</si>
  <si>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</si>
  <si>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</si>
  <si>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</si>
  <si>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</si>
  <si>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</si>
  <si>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</si>
  <si>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</si>
  <si>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</si>
  <si>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</si>
  <si>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</si>
  <si>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</si>
  <si>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</si>
  <si>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</si>
  <si>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</si>
  <si>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</si>
  <si>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</si>
  <si>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</si>
  <si>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</si>
  <si>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</si>
  <si>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</si>
  <si>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</si>
  <si>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</si>
  <si>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</si>
  <si>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</si>
  <si>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</si>
  <si>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</si>
  <si>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</si>
  <si>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</si>
  <si>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</si>
  <si>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</si>
  <si>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</si>
  <si>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</si>
  <si>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</si>
  <si>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</si>
  <si>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</si>
  <si>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</si>
  <si>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</si>
  <si>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</si>
  <si>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</si>
  <si>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</si>
  <si>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</si>
  <si>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</si>
  <si>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</si>
  <si>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</si>
  <si>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</si>
  <si>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</si>
  <si>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</si>
  <si>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</si>
  <si>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</si>
  <si>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</si>
  <si>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</si>
  <si>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</si>
  <si>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</si>
  <si>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</si>
  <si>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</si>
  <si>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</si>
  <si>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</si>
  <si>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</si>
  <si>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</si>
  <si>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</si>
  <si>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</si>
  <si>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</si>
  <si>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</si>
  <si>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</si>
  <si>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</si>
  <si>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</si>
  <si>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</si>
  <si>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</si>
  <si>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</si>
  <si>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</si>
  <si>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</si>
  <si>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</si>
  <si>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</si>
  <si>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</si>
  <si>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</si>
  <si>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</si>
  <si>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</si>
  <si>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</si>
  <si>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</si>
  <si>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</si>
  <si>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</si>
  <si>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</si>
  <si>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</si>
  <si>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</si>
  <si>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</si>
  <si>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</si>
  <si>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</si>
  <si>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</si>
  <si>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</si>
  <si>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</si>
  <si>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</si>
  <si>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</si>
  <si>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</si>
  <si>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</si>
  <si>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</si>
  <si>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</si>
  <si>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</si>
  <si>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</si>
  <si>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</si>
  <si>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</si>
  <si>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</si>
  <si>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</si>
  <si>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</si>
  <si>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</si>
  <si>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</si>
  <si>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</si>
  <si>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</si>
  <si>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</si>
  <si>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</si>
  <si>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</si>
  <si>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</si>
  <si>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</si>
  <si>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</si>
  <si>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</si>
  <si>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</si>
  <si>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</si>
  <si>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</si>
  <si>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</si>
  <si>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</si>
  <si>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</si>
  <si>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</si>
  <si>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</si>
  <si>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</si>
  <si>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</si>
  <si>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</si>
  <si>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</si>
  <si>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</si>
  <si>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</si>
  <si>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</si>
  <si>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</si>
  <si>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</si>
  <si>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</si>
  <si>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</si>
  <si>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</si>
  <si>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</si>
  <si>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</si>
  <si>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</si>
  <si>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</si>
  <si>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</si>
  <si>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</si>
  <si>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</si>
  <si>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</si>
  <si>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</si>
  <si>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</si>
  <si>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</si>
  <si>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</si>
  <si>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</si>
  <si>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</si>
  <si>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</si>
  <si>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</si>
  <si>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</si>
  <si>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</si>
  <si>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</si>
  <si>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</si>
  <si>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</si>
  <si>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</si>
  <si>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</si>
  <si>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</si>
  <si>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</si>
  <si>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</si>
  <si>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</si>
  <si>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</si>
  <si>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</si>
  <si>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</si>
  <si>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</si>
  <si>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</si>
  <si>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</si>
  <si>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</si>
  <si>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</si>
  <si>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</si>
  <si>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</si>
  <si>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</si>
  <si>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</si>
  <si>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</si>
  <si>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</si>
  <si>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</si>
  <si>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</si>
  <si>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</si>
  <si>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</si>
  <si>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</si>
  <si>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</si>
  <si>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</si>
  <si>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</si>
  <si>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</si>
  <si>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</si>
  <si>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</si>
  <si>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</si>
  <si>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</si>
  <si>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</si>
  <si>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</si>
  <si>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</si>
  <si>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</si>
  <si>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</si>
  <si>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</si>
  <si>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</si>
  <si>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</si>
  <si>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</si>
  <si>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</si>
  <si>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</si>
  <si>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</si>
  <si>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</si>
  <si>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</si>
  <si>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</si>
  <si>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</si>
  <si>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</si>
  <si>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</si>
  <si>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</si>
  <si>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</si>
  <si>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</si>
  <si>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</si>
  <si>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</si>
  <si>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</si>
  <si>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</si>
  <si>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</si>
  <si>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</si>
  <si>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</si>
  <si>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</si>
  <si>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</si>
  <si>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</si>
  <si>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</si>
  <si>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</si>
  <si>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</si>
  <si>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</si>
  <si>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</si>
  <si>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</si>
  <si>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</si>
  <si>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</si>
  <si>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</si>
  <si>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</si>
  <si>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</si>
  <si>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</si>
  <si>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</si>
  <si>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</si>
  <si>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</si>
  <si>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</si>
  <si>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</si>
  <si>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</si>
  <si>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</si>
  <si>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</si>
  <si>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</si>
  <si>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</si>
  <si>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</si>
  <si>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</si>
  <si>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</si>
  <si>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</si>
  <si>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</si>
  <si>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</si>
  <si>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</si>
  <si>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</si>
  <si>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</si>
  <si>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</si>
  <si>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</si>
  <si>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</si>
  <si>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</si>
  <si>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</si>
  <si>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</si>
  <si>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</si>
  <si>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</si>
  <si>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</si>
  <si>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</si>
  <si>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</si>
  <si>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</si>
  <si>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</si>
  <si>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</si>
  <si>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</si>
  <si>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</si>
  <si>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</si>
  <si>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</si>
  <si>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</si>
  <si>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</si>
  <si>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</si>
  <si>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</si>
  <si>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</si>
  <si>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</si>
  <si>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</si>
  <si>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</si>
  <si>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</si>
  <si>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</si>
  <si>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</si>
  <si>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</si>
  <si>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</si>
  <si>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</si>
  <si>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</si>
  <si>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</si>
  <si>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</si>
  <si>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</si>
  <si>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</si>
  <si>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</si>
  <si>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</si>
  <si>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</si>
  <si>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</si>
  <si>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</si>
  <si>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</si>
  <si>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</si>
  <si>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</si>
  <si>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</si>
  <si>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</si>
  <si>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</si>
  <si>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</si>
  <si>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</si>
  <si>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</si>
  <si>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</si>
  <si>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</si>
  <si>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</si>
  <si>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</si>
  <si>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</si>
  <si>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</si>
  <si>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</si>
  <si>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</si>
  <si>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</si>
  <si>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</si>
  <si>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</si>
  <si>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</si>
  <si>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</si>
  <si>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</si>
  <si>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</si>
  <si>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</si>
  <si>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</si>
  <si>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</si>
  <si>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</si>
  <si>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</si>
  <si>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</si>
  <si>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</si>
  <si>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</si>
  <si>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</si>
  <si>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</si>
  <si>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</si>
  <si>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</si>
  <si>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</si>
  <si>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</si>
  <si>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</si>
  <si>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</si>
  <si>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</si>
  <si>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</si>
  <si>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</si>
  <si>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</si>
  <si>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</si>
  <si>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</si>
  <si>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</si>
  <si>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</si>
  <si>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</si>
  <si>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</si>
  <si>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</si>
  <si>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</si>
  <si>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</si>
  <si>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</si>
  <si>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</si>
  <si>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</si>
  <si>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</si>
  <si>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</si>
  <si>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</si>
  <si>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</si>
  <si>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</si>
  <si>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</si>
  <si>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</si>
  <si>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</si>
  <si>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</si>
  <si>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</si>
  <si>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</si>
  <si>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</si>
  <si>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</si>
  <si>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</si>
  <si>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</si>
  <si>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</si>
  <si>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</si>
  <si>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</si>
  <si>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</si>
  <si>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</si>
  <si>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</si>
  <si>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</si>
  <si>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</si>
  <si>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</si>
  <si>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</si>
  <si>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</si>
  <si>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</si>
  <si>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</si>
  <si>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</si>
  <si>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</si>
  <si>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</si>
  <si>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</si>
  <si>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</si>
  <si>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</si>
  <si>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</si>
  <si>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</si>
  <si>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</si>
  <si>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</si>
  <si>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</si>
  <si>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</si>
  <si>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</si>
  <si>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</si>
  <si>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</si>
  <si>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</si>
  <si>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</si>
  <si>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</si>
  <si>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</si>
  <si>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</si>
  <si>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</si>
  <si>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</si>
  <si>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</si>
  <si>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</si>
  <si>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</si>
  <si>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</si>
  <si>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</si>
  <si>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</si>
  <si>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</si>
  <si>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</si>
  <si>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</si>
  <si>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</si>
  <si>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</si>
  <si>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</si>
  <si>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</si>
  <si>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</si>
  <si>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</si>
  <si>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</si>
  <si>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</si>
  <si>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</si>
  <si>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</si>
  <si>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</si>
  <si>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</si>
  <si>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</si>
  <si>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</si>
  <si>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</si>
  <si>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</si>
  <si>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</si>
  <si>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</si>
  <si>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</si>
  <si>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</si>
  <si>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</si>
  <si>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</si>
  <si>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</si>
  <si>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</si>
  <si>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</si>
  <si>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</si>
  <si>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</si>
  <si>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</si>
  <si>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</si>
  <si>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</si>
  <si>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</si>
  <si>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</si>
  <si>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</si>
  <si>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</si>
  <si>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</si>
  <si>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</si>
  <si>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</si>
  <si>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</si>
  <si>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</si>
  <si>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</si>
  <si>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</si>
  <si>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</si>
  <si>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</si>
  <si>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</si>
  <si>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</si>
  <si>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</si>
  <si>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</si>
  <si>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</si>
  <si>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</si>
  <si>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</si>
  <si>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</si>
  <si>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</si>
  <si>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</si>
  <si>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</si>
  <si>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</si>
  <si>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</si>
  <si>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</si>
  <si>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</si>
  <si>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</si>
  <si>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</si>
  <si>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</si>
  <si>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</si>
  <si>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</si>
  <si>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</si>
  <si>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</si>
  <si>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</si>
  <si>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</si>
  <si>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</si>
  <si>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</si>
  <si>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</si>
  <si>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</si>
  <si>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</si>
  <si>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</si>
  <si>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</si>
  <si>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</si>
  <si>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</si>
  <si>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</si>
  <si>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</si>
  <si>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</si>
  <si>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</si>
  <si>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</si>
  <si>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</si>
  <si>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</si>
  <si>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</si>
  <si>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</si>
  <si>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</si>
  <si>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</si>
  <si>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</si>
  <si>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</si>
  <si>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</si>
  <si>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</si>
  <si>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</si>
  <si>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</si>
  <si>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</si>
  <si>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</si>
  <si>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</si>
  <si>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</si>
  <si>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</si>
  <si>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</si>
  <si>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</si>
  <si>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</si>
  <si>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</si>
  <si>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</si>
  <si>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</si>
  <si>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</si>
  <si>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</si>
  <si>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</si>
  <si>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</si>
  <si>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</si>
  <si>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</si>
  <si>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</si>
  <si>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</si>
  <si>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</si>
  <si>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</si>
  <si>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</si>
  <si>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</si>
  <si>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</si>
  <si>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</si>
  <si>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</si>
  <si>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</si>
  <si>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</si>
  <si>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</si>
  <si>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</si>
  <si>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</si>
  <si>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</si>
  <si>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</si>
  <si>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</si>
  <si>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</si>
  <si>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</si>
  <si>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</si>
  <si>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</si>
  <si>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</si>
  <si>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</si>
  <si>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</si>
  <si>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</si>
  <si>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</si>
  <si>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</si>
  <si>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</si>
  <si>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</si>
  <si>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</si>
  <si>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</si>
  <si>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</si>
  <si>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</si>
  <si>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</si>
  <si>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</si>
  <si>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</si>
  <si>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</si>
  <si>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</si>
  <si>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</si>
  <si>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</si>
  <si>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</si>
  <si>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</si>
  <si>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</si>
  <si>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</si>
  <si>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</si>
  <si>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</si>
  <si>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</si>
  <si>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</si>
  <si>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</si>
  <si>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</si>
  <si>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</si>
  <si>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</si>
  <si>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</si>
  <si>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</si>
  <si>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</si>
  <si>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</si>
  <si>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</si>
  <si>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</si>
  <si>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</si>
  <si>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</si>
  <si>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</si>
  <si>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</si>
  <si>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</si>
  <si>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</si>
  <si>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</si>
  <si>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</si>
  <si>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</si>
  <si>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</si>
  <si>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</si>
  <si>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</si>
  <si>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</si>
  <si>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</si>
  <si>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</si>
  <si>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</si>
  <si>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</si>
  <si>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</si>
  <si>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</si>
  <si>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</si>
  <si>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</si>
  <si>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</si>
  <si>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</si>
  <si>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</si>
  <si>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</si>
  <si>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</si>
  <si>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</si>
  <si>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</si>
  <si>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</si>
  <si>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</si>
  <si>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</si>
  <si>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</si>
  <si>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</si>
  <si>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</si>
  <si>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</si>
  <si>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</si>
  <si>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</si>
  <si>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</si>
  <si>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</si>
  <si>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</si>
  <si>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</si>
  <si>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</si>
  <si>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</si>
  <si>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</si>
  <si>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</si>
  <si>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</si>
  <si>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</si>
  <si>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</si>
  <si>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</si>
  <si>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</si>
  <si>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</si>
  <si>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</si>
  <si>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</si>
  <si>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</si>
  <si>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</si>
  <si>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</si>
  <si>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</si>
  <si>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</si>
  <si>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</si>
  <si>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</si>
  <si>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</si>
  <si>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</si>
  <si>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</si>
  <si>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</si>
  <si>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</si>
  <si>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</si>
  <si>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</si>
  <si>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</si>
  <si>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</si>
  <si>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</si>
  <si>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</si>
  <si>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</si>
  <si>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</si>
  <si>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</si>
  <si>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</si>
  <si>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</si>
  <si>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</si>
  <si>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</si>
  <si>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</si>
  <si>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</si>
  <si>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</si>
  <si>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</si>
  <si>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</si>
  <si>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</si>
  <si>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</si>
  <si>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</si>
  <si>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</si>
  <si>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</si>
  <si>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</si>
  <si>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</si>
  <si>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</si>
  <si>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</si>
  <si>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</si>
  <si>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</si>
  <si>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</si>
  <si>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</si>
  <si>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</si>
  <si>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</si>
  <si>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</si>
  <si>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</si>
  <si>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</si>
  <si>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</si>
  <si>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</si>
  <si>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</si>
  <si>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</si>
  <si>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</si>
  <si>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</si>
  <si>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</si>
  <si>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</si>
  <si>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</si>
  <si>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</si>
  <si>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</si>
  <si>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</si>
  <si>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</si>
  <si>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</si>
  <si>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</si>
  <si>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</si>
  <si>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</si>
  <si>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</si>
  <si>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</si>
  <si>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</si>
  <si>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</si>
  <si>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</si>
  <si>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</si>
  <si>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</si>
  <si>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</si>
  <si>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</si>
  <si>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</si>
  <si>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</si>
  <si>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</si>
  <si>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</si>
  <si>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</si>
  <si>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</si>
  <si>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</si>
  <si>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</si>
  <si>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</si>
  <si>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</si>
  <si>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</si>
  <si>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</si>
  <si>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</si>
  <si>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</si>
  <si>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</si>
  <si>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</si>
  <si>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</si>
  <si>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</si>
  <si>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</si>
  <si>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</si>
  <si>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</si>
  <si>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</si>
  <si>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</si>
  <si>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</si>
  <si>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</si>
  <si>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</si>
  <si>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</si>
  <si>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</si>
  <si>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</si>
  <si>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</si>
  <si>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</si>
  <si>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</si>
  <si>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</si>
  <si>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</si>
  <si>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</si>
  <si>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</si>
  <si>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</si>
  <si>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</si>
  <si>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</si>
  <si>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</si>
  <si>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</si>
  <si>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</si>
  <si>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</si>
  <si>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</si>
  <si>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</si>
  <si>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</si>
  <si>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</si>
  <si>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</si>
  <si>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</si>
  <si>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</si>
  <si>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</si>
  <si>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</si>
  <si>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</si>
  <si>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</si>
  <si>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</si>
  <si>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</si>
  <si>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</si>
  <si>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</si>
  <si>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</si>
  <si>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</si>
  <si>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</si>
  <si>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</si>
  <si>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</si>
  <si>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</si>
  <si>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</si>
  <si>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</si>
  <si>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</si>
  <si>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</si>
  <si>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</si>
  <si>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</si>
  <si>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</si>
  <si>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</si>
  <si>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</si>
  <si>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</si>
  <si>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</si>
  <si>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</si>
  <si>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</si>
  <si>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</si>
  <si>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</si>
  <si>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</si>
  <si>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</si>
  <si>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</si>
  <si>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</si>
  <si>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</si>
  <si>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</si>
  <si>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</si>
  <si>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</si>
  <si>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</si>
  <si>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</si>
  <si>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</si>
  <si>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</si>
  <si>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</si>
  <si>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</si>
  <si>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</si>
  <si>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</si>
  <si>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</si>
  <si>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</si>
  <si>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</si>
  <si>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</si>
  <si>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</si>
  <si>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</si>
  <si>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</si>
  <si>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</si>
  <si>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</si>
  <si>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</si>
  <si>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</si>
  <si>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</si>
  <si>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</si>
  <si>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</si>
  <si>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</si>
  <si>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</si>
  <si>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</si>
  <si>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</si>
  <si>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</si>
  <si>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</si>
  <si>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</si>
  <si>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</si>
  <si>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</si>
  <si>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</si>
  <si>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</si>
  <si>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</si>
  <si>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</si>
  <si>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</si>
  <si>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</si>
  <si>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</si>
  <si>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</si>
  <si>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</si>
  <si>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</si>
  <si>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</si>
  <si>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</si>
  <si>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</si>
  <si>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</si>
  <si>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</si>
  <si>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</si>
  <si>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</si>
  <si>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</si>
  <si>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</si>
  <si>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</si>
  <si>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</si>
  <si>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</si>
  <si>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</si>
  <si>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</si>
  <si>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</si>
  <si>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</si>
  <si>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</si>
  <si>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</si>
  <si>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</si>
  <si>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</si>
  <si>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</si>
  <si>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</si>
  <si>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</si>
  <si>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</si>
  <si>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</si>
  <si>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</si>
  <si>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</si>
  <si>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</si>
  <si>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</si>
  <si>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</si>
  <si>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</si>
  <si>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</si>
  <si>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</si>
  <si>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</si>
  <si>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</si>
  <si>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</si>
  <si>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</si>
  <si>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</si>
  <si>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</si>
  <si>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</si>
  <si>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</si>
  <si>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</si>
  <si>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</si>
  <si>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</si>
  <si>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</si>
  <si>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</si>
  <si>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</si>
  <si>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</si>
  <si>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</si>
  <si>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</si>
  <si>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</si>
  <si>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</si>
  <si>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</si>
  <si>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</si>
  <si>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</si>
  <si>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</si>
  <si>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</si>
  <si>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</si>
  <si>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</si>
  <si>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</si>
  <si>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</si>
  <si>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</si>
  <si>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</si>
  <si>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</si>
  <si>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</si>
  <si>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</si>
  <si>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</si>
  <si>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</si>
  <si>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</si>
  <si>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</si>
  <si>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</si>
  <si>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</si>
  <si>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</si>
  <si>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</si>
  <si>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</si>
  <si>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</si>
  <si>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</si>
  <si>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</si>
  <si>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</si>
  <si>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</si>
  <si>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</si>
  <si>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</si>
  <si>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</si>
  <si>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</si>
  <si>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</si>
  <si>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</si>
  <si>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</si>
  <si>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</si>
  <si>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</si>
  <si>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</si>
  <si>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</si>
  <si>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</si>
  <si>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</si>
  <si>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</si>
  <si>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</si>
  <si>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</si>
  <si>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</si>
  <si>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</si>
  <si>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</si>
  <si>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</si>
  <si>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</si>
  <si>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</si>
  <si>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</si>
  <si>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</si>
  <si>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</si>
  <si>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</si>
  <si>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</si>
  <si>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</si>
  <si>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</si>
  <si>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</si>
  <si>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</si>
  <si>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</si>
  <si>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</si>
  <si>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</si>
  <si>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</si>
  <si>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</si>
  <si>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</si>
  <si>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</si>
  <si>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</si>
  <si>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</si>
  <si>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</si>
  <si>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</si>
  <si>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</si>
  <si>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</si>
  <si>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</si>
  <si>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</si>
  <si>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</si>
  <si>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</si>
  <si>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</si>
  <si>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</si>
  <si>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</si>
  <si>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</si>
  <si>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</si>
  <si>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</si>
  <si>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</si>
  <si>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</si>
  <si>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</si>
  <si>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</si>
  <si>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</si>
  <si>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</si>
  <si>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</si>
  <si>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</si>
  <si>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</si>
  <si>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</si>
  <si>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</si>
  <si>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</si>
  <si>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</si>
  <si>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</si>
  <si>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</si>
  <si>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</si>
  <si>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</si>
  <si>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</si>
  <si>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</si>
  <si>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</si>
  <si>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</si>
  <si>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</si>
  <si>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</si>
  <si>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</si>
  <si>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</si>
  <si>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</si>
  <si>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</si>
  <si>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</si>
  <si>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</si>
  <si>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</si>
  <si>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</si>
  <si>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</si>
  <si>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</si>
  <si>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</si>
  <si>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</si>
  <si>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</si>
  <si>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</si>
  <si>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</si>
  <si>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</si>
  <si>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</si>
  <si>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</si>
  <si>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</si>
  <si>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</si>
  <si>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</si>
  <si>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</si>
  <si>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</si>
  <si>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</si>
  <si>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</si>
  <si>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</si>
  <si>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</si>
  <si>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</si>
  <si>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</si>
  <si>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</si>
  <si>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</si>
  <si>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</si>
  <si>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</si>
  <si>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</si>
  <si>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</si>
  <si>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</si>
  <si>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</si>
  <si>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</si>
  <si>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</si>
  <si>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</si>
  <si>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</si>
  <si>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</si>
  <si>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</si>
  <si>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</si>
  <si>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</si>
  <si>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</si>
  <si>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</si>
  <si>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</si>
  <si>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</si>
  <si>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</si>
  <si>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</si>
  <si>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</si>
  <si>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</si>
  <si>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</si>
  <si>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</si>
  <si>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</si>
  <si>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</si>
  <si>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</si>
  <si>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</si>
  <si>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</si>
  <si>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</si>
  <si>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</si>
  <si>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</si>
  <si>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</si>
  <si>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</si>
  <si>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</si>
  <si>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</si>
  <si>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</si>
  <si>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</si>
  <si>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</si>
  <si>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</si>
  <si>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</si>
  <si>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</si>
  <si>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</si>
  <si>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</si>
  <si>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</si>
  <si>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</si>
  <si>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</si>
  <si>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</si>
  <si>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</si>
  <si>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</si>
  <si>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</si>
  <si>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</si>
  <si>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</si>
  <si>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</si>
  <si>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</si>
  <si>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</si>
  <si>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</si>
  <si>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</si>
  <si>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</si>
  <si>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</si>
  <si>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</si>
  <si>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</si>
  <si>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</si>
  <si>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</si>
  <si>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</si>
  <si>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</si>
  <si>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</si>
  <si>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</si>
  <si>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</si>
  <si>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</si>
  <si>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</si>
  <si>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</si>
  <si>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</si>
  <si>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</si>
  <si>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</si>
  <si>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</si>
  <si>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</si>
  <si>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</si>
  <si>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</si>
  <si>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</si>
  <si>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</si>
  <si>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</si>
  <si>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</si>
  <si>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</si>
  <si>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</si>
  <si>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</si>
  <si>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</si>
  <si>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</si>
  <si>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</si>
  <si>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</si>
  <si>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</si>
  <si>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</si>
  <si>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</si>
  <si>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</si>
  <si>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</si>
  <si>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</si>
  <si>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</si>
  <si>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</si>
  <si>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</si>
  <si>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</si>
  <si>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</si>
  <si>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</si>
  <si>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</si>
  <si>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</si>
  <si>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</si>
  <si>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</si>
  <si>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</si>
  <si>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</si>
  <si>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</si>
  <si>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</si>
  <si>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</si>
  <si>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</si>
  <si>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</si>
  <si>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</si>
  <si>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</si>
  <si>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</si>
  <si>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</si>
  <si>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</si>
  <si>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</si>
  <si>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</si>
  <si>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</si>
  <si>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</si>
  <si>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</si>
  <si>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</si>
  <si>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</si>
  <si>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</si>
  <si>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</si>
  <si>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</si>
  <si>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</si>
  <si>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</si>
  <si>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</si>
  <si>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</si>
  <si>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</si>
  <si>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</si>
  <si>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</si>
  <si>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</si>
  <si>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</si>
  <si>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</si>
  <si>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</si>
  <si>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</si>
  <si>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</si>
  <si>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</si>
  <si>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</si>
  <si>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</si>
  <si>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</si>
  <si>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</si>
  <si>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</si>
  <si>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</si>
  <si>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</si>
  <si>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</si>
  <si>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</si>
  <si>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</si>
  <si>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</si>
  <si>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</si>
  <si>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</si>
  <si>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</si>
  <si>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</si>
  <si>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</si>
  <si>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</si>
  <si>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</si>
  <si>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</si>
  <si>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</si>
  <si>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</si>
  <si>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</si>
  <si>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</si>
  <si>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</si>
  <si>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</si>
  <si>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</si>
  <si>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</si>
  <si>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</si>
  <si>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</si>
  <si>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</si>
  <si>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</si>
  <si>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</si>
  <si>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</si>
  <si>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</si>
  <si>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</si>
  <si>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</si>
  <si>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</si>
  <si>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</si>
  <si>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</si>
  <si>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</si>
  <si>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</si>
  <si>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</si>
  <si>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</si>
  <si>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</si>
  <si>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</si>
  <si>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</si>
  <si>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</si>
  <si>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</si>
  <si>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</si>
  <si>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</si>
  <si>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</si>
  <si>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</si>
  <si>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</si>
  <si>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</si>
  <si>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</si>
  <si>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</si>
  <si>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</si>
  <si>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</si>
  <si>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</si>
  <si>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</si>
  <si>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</si>
  <si>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</si>
  <si>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</si>
  <si>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</si>
  <si>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</si>
  <si>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</si>
  <si>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</si>
  <si>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</si>
  <si>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</si>
  <si>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</si>
  <si>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</si>
  <si>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</si>
  <si>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</si>
  <si>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</si>
  <si>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</si>
  <si>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</si>
  <si>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</si>
  <si>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</si>
  <si>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</si>
  <si>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</si>
  <si>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</si>
  <si>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</si>
  <si>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</si>
  <si>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</si>
  <si>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</si>
  <si>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</si>
  <si>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</si>
  <si>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</si>
  <si>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</si>
  <si>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</si>
  <si>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</si>
  <si>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</si>
  <si>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</si>
  <si>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</si>
  <si>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</si>
  <si>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</si>
  <si>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</si>
  <si>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</si>
  <si>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</si>
  <si>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</si>
  <si>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</si>
  <si>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</si>
  <si>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</si>
  <si>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</si>
  <si>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</si>
  <si>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</si>
  <si>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</si>
  <si>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</si>
  <si>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</si>
  <si>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</si>
  <si>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</si>
  <si>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</si>
  <si>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</si>
  <si>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</si>
  <si>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</si>
  <si>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</si>
  <si>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</si>
  <si>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</si>
  <si>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</si>
  <si>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</si>
  <si>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</si>
  <si>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</si>
  <si>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</si>
  <si>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</si>
  <si>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</si>
  <si>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</si>
  <si>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</si>
  <si>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</si>
  <si>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</si>
  <si>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</si>
  <si>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</si>
  <si>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</si>
  <si>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</si>
  <si>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</si>
  <si>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</si>
  <si>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</si>
  <si>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</si>
  <si>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</si>
  <si>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</si>
  <si>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</si>
  <si>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</si>
  <si>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</si>
  <si>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</si>
  <si>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</si>
  <si>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</si>
  <si>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</si>
  <si>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</si>
  <si>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</si>
  <si>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</si>
  <si>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</si>
  <si>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</si>
  <si>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</si>
  <si>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</si>
  <si>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</si>
  <si>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</si>
  <si>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</si>
  <si>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</si>
  <si>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</si>
  <si>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</si>
  <si>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</si>
  <si>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</si>
  <si>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</si>
  <si>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</si>
  <si>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</si>
  <si>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</si>
  <si>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</si>
  <si>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</si>
  <si>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</si>
  <si>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</si>
  <si>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</si>
  <si>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</si>
  <si>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</si>
  <si>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</si>
  <si>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</si>
  <si>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</si>
  <si>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</si>
  <si>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</si>
  <si>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</si>
  <si>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</si>
  <si>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</si>
  <si>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</si>
  <si>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</si>
  <si>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</si>
  <si>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</si>
  <si>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</si>
  <si>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</si>
  <si>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</si>
  <si>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</si>
  <si>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</si>
  <si>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</si>
  <si>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</si>
  <si>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</si>
  <si>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</si>
  <si>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</si>
  <si>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</si>
  <si>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</si>
  <si>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</si>
  <si>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</si>
  <si>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</si>
  <si>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</si>
  <si>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</si>
  <si>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</si>
  <si>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</si>
  <si>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</si>
  <si>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</si>
  <si>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</si>
  <si>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</si>
  <si>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</si>
  <si>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</si>
  <si>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</si>
  <si>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</si>
  <si>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</si>
  <si>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</si>
  <si>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</si>
  <si>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</si>
  <si>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</si>
  <si>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</si>
  <si>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</si>
  <si>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</si>
  <si>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</si>
  <si>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</si>
  <si>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</si>
  <si>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</si>
  <si>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</si>
  <si>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</si>
  <si>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</si>
  <si>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</si>
  <si>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</si>
  <si>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</si>
  <si>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</si>
  <si>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</si>
  <si>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</si>
  <si>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</si>
  <si>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</si>
  <si>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</si>
  <si>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</si>
  <si>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</si>
  <si>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</si>
  <si>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</si>
  <si>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</si>
  <si>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</si>
  <si>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</si>
  <si>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</si>
  <si>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</si>
  <si>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</si>
  <si>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</si>
  <si>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</si>
  <si>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</si>
  <si>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</si>
  <si>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</si>
  <si>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</si>
  <si>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</si>
  <si>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</si>
  <si>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</si>
  <si>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</si>
  <si>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</si>
  <si>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</si>
  <si>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</si>
  <si>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</si>
  <si>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</si>
  <si>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</si>
  <si>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</si>
  <si>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</si>
  <si>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</si>
  <si>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</si>
  <si>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</si>
  <si>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</si>
  <si>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</si>
  <si>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</si>
  <si>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</si>
  <si>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</si>
  <si>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</si>
  <si>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</si>
  <si>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</si>
  <si>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</si>
  <si>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</si>
  <si>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</si>
  <si>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</si>
  <si>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</si>
  <si>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</si>
  <si>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</si>
  <si>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</si>
  <si>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</si>
  <si>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</si>
  <si>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</si>
  <si>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</si>
  <si>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</si>
  <si>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</si>
  <si>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</si>
  <si>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</si>
  <si>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</si>
  <si>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</si>
  <si>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</si>
  <si>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</si>
  <si>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</si>
  <si>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</si>
  <si>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</si>
  <si>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</si>
  <si>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</si>
  <si>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</si>
  <si>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</si>
  <si>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</si>
  <si>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</si>
  <si>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</si>
  <si>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</si>
  <si>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</si>
  <si>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</si>
  <si>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</si>
  <si>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</si>
  <si>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</si>
  <si>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</si>
  <si>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</si>
  <si>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</si>
  <si>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</si>
  <si>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</si>
  <si>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</si>
  <si>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</si>
  <si>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</si>
  <si>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</si>
  <si>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</si>
  <si>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</si>
  <si>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</si>
  <si>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</si>
  <si>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</si>
  <si>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</si>
  <si>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</si>
  <si>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</si>
  <si>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</si>
  <si>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</si>
  <si>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</si>
  <si>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</si>
  <si>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</si>
  <si>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</si>
  <si>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</si>
  <si>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</si>
  <si>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</si>
  <si>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</si>
  <si>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</si>
  <si>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</si>
  <si>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</si>
  <si>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</si>
  <si>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</si>
  <si>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</si>
  <si>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</si>
  <si>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</si>
  <si>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</si>
  <si>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</si>
  <si>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</si>
  <si>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</si>
  <si>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</si>
  <si>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</si>
  <si>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</si>
  <si>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</si>
  <si>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</si>
  <si>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</si>
  <si>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</si>
  <si>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</si>
  <si>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</si>
  <si>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</si>
  <si>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</si>
  <si>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</si>
  <si>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</si>
  <si>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</si>
  <si>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</si>
  <si>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</si>
  <si>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</si>
  <si>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</si>
  <si>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</si>
  <si>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</si>
  <si>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</si>
  <si>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</si>
  <si>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</si>
  <si>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</si>
  <si>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</si>
  <si>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</si>
  <si>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</si>
  <si>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</si>
  <si>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</si>
  <si>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</si>
  <si>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</si>
  <si>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</si>
  <si>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</si>
  <si>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</si>
  <si>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</si>
  <si>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</si>
  <si>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</si>
  <si>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</si>
  <si>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</si>
  <si>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</si>
  <si>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</si>
  <si>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</si>
  <si>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</si>
  <si>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</si>
  <si>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</si>
  <si>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</si>
  <si>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</si>
  <si>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</si>
  <si>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</si>
  <si>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</si>
  <si>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</si>
  <si>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</si>
  <si>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</si>
  <si>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</si>
  <si>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</si>
  <si>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</si>
  <si>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</si>
  <si>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</si>
  <si>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</si>
  <si>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</si>
  <si>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</si>
  <si>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</si>
  <si>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</si>
  <si>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</si>
  <si>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</si>
  <si>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</si>
  <si>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</si>
  <si>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</si>
  <si>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</si>
  <si>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</si>
  <si>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</si>
  <si>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</si>
  <si>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</si>
  <si>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</si>
  <si>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</si>
  <si>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</si>
  <si>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</si>
  <si>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</si>
  <si>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</si>
  <si>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</si>
  <si>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</si>
  <si>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</si>
  <si>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</si>
  <si>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</si>
  <si>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</si>
  <si>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</si>
  <si>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</si>
  <si>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</si>
  <si>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</si>
  <si>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</si>
  <si>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</si>
  <si>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</si>
  <si>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</si>
  <si>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</si>
  <si>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</si>
  <si>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</si>
  <si>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</si>
  <si>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</si>
  <si>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</si>
  <si>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</si>
  <si>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</si>
  <si>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</si>
  <si>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</si>
  <si>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</si>
  <si>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</si>
  <si>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</si>
  <si>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</si>
  <si>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</si>
  <si>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</si>
  <si>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</si>
  <si>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</si>
  <si>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</si>
  <si>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</si>
  <si>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</si>
  <si>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</si>
  <si>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</si>
  <si>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</si>
  <si>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</si>
  <si>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</si>
  <si>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</si>
  <si>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</si>
  <si>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</si>
  <si>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</si>
  <si>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</si>
  <si>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</si>
  <si>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</si>
  <si>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</si>
  <si>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</si>
  <si>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</si>
  <si>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</si>
  <si>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</si>
  <si>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</si>
  <si>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</si>
  <si>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</si>
  <si>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</si>
  <si>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</si>
  <si>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</si>
  <si>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</si>
  <si>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</si>
  <si>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</si>
  <si>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</si>
  <si>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</si>
  <si>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</si>
  <si>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</si>
  <si>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</si>
  <si>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</si>
  <si>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</si>
  <si>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</si>
  <si>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</si>
  <si>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</si>
  <si>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</si>
  <si>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</si>
  <si>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</si>
  <si>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</si>
  <si>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</si>
  <si>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</si>
  <si>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</si>
  <si>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</si>
  <si>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</si>
  <si>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</si>
  <si>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</si>
  <si>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</si>
  <si>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</si>
  <si>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</si>
  <si>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</si>
  <si>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</si>
  <si>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</si>
  <si>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</si>
  <si>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</si>
  <si>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</si>
  <si>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</si>
  <si>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</si>
  <si>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</si>
  <si>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</si>
  <si>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</si>
  <si>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</si>
  <si>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</si>
  <si>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</si>
  <si>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</si>
  <si>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</si>
  <si>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</si>
  <si>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</si>
  <si>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</si>
  <si>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</si>
  <si>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</si>
  <si>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</si>
  <si>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</si>
  <si>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</si>
  <si>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</si>
  <si>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</si>
  <si>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</si>
  <si>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</si>
  <si>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</si>
  <si>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</si>
  <si>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</si>
  <si>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</si>
  <si>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</si>
  <si>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</si>
  <si>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</si>
  <si>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</si>
  <si>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</si>
  <si>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</si>
  <si>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</si>
  <si>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</si>
  <si>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</si>
  <si>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</si>
  <si>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</si>
  <si>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</si>
  <si>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</si>
  <si>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</si>
  <si>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</si>
  <si>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</si>
  <si>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</si>
  <si>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</si>
  <si>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</si>
  <si>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</si>
  <si>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</si>
  <si>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</si>
  <si>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</si>
  <si>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</si>
  <si>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</si>
  <si>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</si>
  <si>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</si>
  <si>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</si>
  <si>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</si>
  <si>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</si>
  <si>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</si>
  <si>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</si>
  <si>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</si>
  <si>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</si>
  <si>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</si>
  <si>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</si>
  <si>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</si>
  <si>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</si>
  <si>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</si>
  <si>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</si>
  <si>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</si>
  <si>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</si>
  <si>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</si>
  <si>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</si>
  <si>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</si>
  <si>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</si>
  <si>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</si>
  <si>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</si>
  <si>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</si>
  <si>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</si>
  <si>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</si>
  <si>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</si>
  <si>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</si>
  <si>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</si>
  <si>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</si>
  <si>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</si>
  <si>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</si>
  <si>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</si>
  <si>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</si>
  <si>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</si>
  <si>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</si>
  <si>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</si>
  <si>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</si>
  <si>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</si>
  <si>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</si>
  <si>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</si>
  <si>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</si>
  <si>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</si>
  <si>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</si>
  <si>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</si>
  <si>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</si>
  <si>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</si>
  <si>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</si>
  <si>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</si>
  <si>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</si>
  <si>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</si>
  <si>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</si>
  <si>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</si>
  <si>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</si>
  <si>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</si>
  <si>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</si>
  <si>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</si>
  <si>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</si>
  <si>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</si>
  <si>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</si>
  <si>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</si>
  <si>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</si>
  <si>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</si>
  <si>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</si>
  <si>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</si>
  <si>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</si>
  <si>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</si>
  <si>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</si>
  <si>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</si>
  <si>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</si>
  <si>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</si>
  <si>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</si>
  <si>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</si>
  <si>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</si>
  <si>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</si>
  <si>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</si>
  <si>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</si>
  <si>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</si>
  <si>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</si>
  <si>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</si>
  <si>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</si>
  <si>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</si>
  <si>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</si>
  <si>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</si>
  <si>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</si>
  <si>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</si>
  <si>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</si>
  <si>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</si>
  <si>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</si>
  <si>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</si>
  <si>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</si>
  <si>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</si>
  <si>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</si>
  <si>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</si>
  <si>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</si>
  <si>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</si>
  <si>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</si>
  <si>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</si>
  <si>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</si>
  <si>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</si>
  <si>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</si>
  <si>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</si>
  <si>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</si>
  <si>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</si>
  <si>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</si>
  <si>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</si>
  <si>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</si>
  <si>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</si>
  <si>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</si>
  <si>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</si>
  <si>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</si>
  <si>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</si>
  <si>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</si>
  <si>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</si>
  <si>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</si>
  <si>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</si>
  <si>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</si>
  <si>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</si>
  <si>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</si>
  <si>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</si>
  <si>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</si>
  <si>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</si>
  <si>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</si>
  <si>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</si>
  <si>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</si>
  <si>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</si>
  <si>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</si>
  <si>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</si>
  <si>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</si>
  <si>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</si>
  <si>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</si>
  <si>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</si>
  <si>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</si>
  <si>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</si>
  <si>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</si>
  <si>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</si>
  <si>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</si>
  <si>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</si>
  <si>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</si>
  <si>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</si>
  <si>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</si>
  <si>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</si>
  <si>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</si>
  <si>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</si>
  <si>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</si>
  <si>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</si>
  <si>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</si>
  <si>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</si>
  <si>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</si>
  <si>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</si>
  <si>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</si>
  <si>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</si>
  <si>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</si>
  <si>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</si>
  <si>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</si>
  <si>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</si>
  <si>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</si>
  <si>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</si>
  <si>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</si>
  <si>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</si>
  <si>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</si>
  <si>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</si>
  <si>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</si>
  <si>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</si>
  <si>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</si>
  <si>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</si>
  <si>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</si>
  <si>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</si>
  <si>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</si>
  <si>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</si>
  <si>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</si>
  <si>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</si>
  <si>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</si>
  <si>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</si>
  <si>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</si>
  <si>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</si>
  <si>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</si>
  <si>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</si>
  <si>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</si>
  <si>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</si>
  <si>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</si>
  <si>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</si>
  <si>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</si>
  <si>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</si>
  <si>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</si>
  <si>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</si>
  <si>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</si>
  <si>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</si>
  <si>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</si>
  <si>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</si>
  <si>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</si>
  <si>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</si>
  <si>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</si>
  <si>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</si>
  <si>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</si>
  <si>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</si>
  <si>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</si>
  <si>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</si>
  <si>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</si>
  <si>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</si>
  <si>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</si>
  <si>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</si>
  <si>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</si>
  <si>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</si>
  <si>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</si>
  <si>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</si>
  <si>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</si>
  <si>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</si>
  <si>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</si>
  <si>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</si>
  <si>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</si>
  <si>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</si>
  <si>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</si>
  <si>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</si>
  <si>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</si>
  <si>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</si>
  <si>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</si>
  <si>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</si>
  <si>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</si>
  <si>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</si>
  <si>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</si>
  <si>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</si>
  <si>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</si>
  <si>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</si>
  <si>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</si>
  <si>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</si>
  <si>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</si>
  <si>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</si>
  <si>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</si>
  <si>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</si>
  <si>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</si>
  <si>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</si>
  <si>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</si>
  <si>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</si>
  <si>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</si>
  <si>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</si>
  <si>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</si>
  <si>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</si>
  <si>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</si>
  <si>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</si>
  <si>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</si>
  <si>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</si>
  <si>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</si>
  <si>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</si>
  <si>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</si>
  <si>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</si>
  <si>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</si>
  <si>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</si>
  <si>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</si>
  <si>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</si>
  <si>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</si>
  <si>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</si>
  <si>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</si>
  <si>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</si>
  <si>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</si>
  <si>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</si>
  <si>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</si>
  <si>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</si>
  <si>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</si>
  <si>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</si>
  <si>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</si>
  <si>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</si>
  <si>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</si>
  <si>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</si>
  <si>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</si>
  <si>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</si>
  <si>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</si>
  <si>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</si>
  <si>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</si>
  <si>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</si>
  <si>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</si>
  <si>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</si>
  <si>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</si>
  <si>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</si>
  <si>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</si>
  <si>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</si>
  <si>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</si>
  <si>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</si>
  <si>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</si>
  <si>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</si>
  <si>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</si>
  <si>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</si>
  <si>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</si>
  <si>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</si>
  <si>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</si>
  <si>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</si>
  <si>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</si>
  <si>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</si>
  <si>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</si>
  <si>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</si>
  <si>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</si>
  <si>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</si>
  <si>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</si>
  <si>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</si>
  <si>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</si>
  <si>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</si>
  <si>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</si>
  <si>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</si>
  <si>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</si>
  <si>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</si>
  <si>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</si>
  <si>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</si>
  <si>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</si>
  <si>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</si>
  <si>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</si>
  <si>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</si>
  <si>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</si>
  <si>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</si>
  <si>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</si>
  <si>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</si>
  <si>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</si>
  <si>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</si>
  <si>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</si>
  <si>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</si>
  <si>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</si>
  <si>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</si>
  <si>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</si>
  <si>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</si>
  <si>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</si>
  <si>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</si>
  <si>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</si>
  <si>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</si>
  <si>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</si>
  <si>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</si>
  <si>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</si>
  <si>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</si>
  <si>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</si>
  <si>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</si>
  <si>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</si>
  <si>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</si>
  <si>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</si>
  <si>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</si>
  <si>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</si>
  <si>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</si>
  <si>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</si>
  <si>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</si>
  <si>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</si>
  <si>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</si>
  <si>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</si>
  <si>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</si>
  <si>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</si>
  <si>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</si>
  <si>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</si>
  <si>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</si>
  <si>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</si>
  <si>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</si>
  <si>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</si>
  <si>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</si>
  <si>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</si>
  <si>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</si>
  <si>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</si>
  <si>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</si>
  <si>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</si>
  <si>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</si>
  <si>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</si>
  <si>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</si>
  <si>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</si>
  <si>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</si>
  <si>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</si>
  <si>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</si>
  <si>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</si>
  <si>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</si>
  <si>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</si>
  <si>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</si>
  <si>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</si>
  <si>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</si>
  <si>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</si>
  <si>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</si>
  <si>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</si>
  <si>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</si>
  <si>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</si>
  <si>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</si>
  <si>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</si>
  <si>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</si>
  <si>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</si>
  <si>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</si>
  <si>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</si>
  <si>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</si>
  <si>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</si>
  <si>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</si>
  <si>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</si>
  <si>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</si>
  <si>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</si>
  <si>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</si>
  <si>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</si>
  <si>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</si>
  <si>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</si>
  <si>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</si>
  <si>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</si>
  <si>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</si>
  <si>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</si>
  <si>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</si>
  <si>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</si>
  <si>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</si>
  <si>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</si>
  <si>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</si>
  <si>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</si>
  <si>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</si>
  <si>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</si>
  <si>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</si>
  <si>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</si>
  <si>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</si>
  <si>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</si>
  <si>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</si>
  <si>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</si>
  <si>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</si>
  <si>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</si>
  <si>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</si>
  <si>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</si>
  <si>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</si>
  <si>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</si>
  <si>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</si>
  <si>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</si>
  <si>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</si>
  <si>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</si>
  <si>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</si>
  <si>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</si>
  <si>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</si>
  <si>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</si>
  <si>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</si>
  <si>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</si>
  <si>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</si>
  <si>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</si>
  <si>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</si>
  <si>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</si>
  <si>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</si>
  <si>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</si>
  <si>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</si>
  <si>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</si>
  <si>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</si>
  <si>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</si>
  <si>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</si>
  <si>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</si>
  <si>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</si>
  <si>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</si>
  <si>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</si>
  <si>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</si>
  <si>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</si>
  <si>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</si>
  <si>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</si>
  <si>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</si>
  <si>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</si>
  <si>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</si>
  <si>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</si>
  <si>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</si>
  <si>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</si>
  <si>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</si>
  <si>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</si>
  <si>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</si>
  <si>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</si>
  <si>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</si>
  <si>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</si>
  <si>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</si>
  <si>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</si>
  <si>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</si>
  <si>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</si>
  <si>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</si>
  <si>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</si>
  <si>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</si>
  <si>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</si>
  <si>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</si>
  <si>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</si>
  <si>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</si>
  <si>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</si>
  <si>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</si>
  <si>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</si>
  <si>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</si>
  <si>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</si>
  <si>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</si>
  <si>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</si>
  <si>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</si>
  <si>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</si>
  <si>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</si>
  <si>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</si>
  <si>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</si>
  <si>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</si>
  <si>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</si>
  <si>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</si>
  <si>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</si>
  <si>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</si>
  <si>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</si>
  <si>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</si>
  <si>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</si>
  <si>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</si>
  <si>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</si>
  <si>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</si>
  <si>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</si>
  <si>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</si>
  <si>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</si>
  <si>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</si>
  <si>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</si>
  <si>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</si>
  <si>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</si>
  <si>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</si>
  <si>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</si>
  <si>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</si>
  <si>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</si>
  <si>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</si>
  <si>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</si>
  <si>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</si>
  <si>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</si>
  <si>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</si>
  <si>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</si>
  <si>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</si>
  <si>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</si>
  <si>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</si>
  <si>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</si>
  <si>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</si>
  <si>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</si>
  <si>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</si>
  <si>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</si>
  <si>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</si>
  <si>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</si>
  <si>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</si>
  <si>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</si>
  <si>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</si>
  <si>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</si>
  <si>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</si>
  <si>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</si>
  <si>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</si>
  <si>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</si>
  <si>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</si>
  <si>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</si>
  <si>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</si>
  <si>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</si>
  <si>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</si>
  <si>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</si>
  <si>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</si>
  <si>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</si>
  <si>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</si>
  <si>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</si>
  <si>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</si>
  <si>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</si>
  <si>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</si>
  <si>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</si>
  <si>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</si>
  <si>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</si>
  <si>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</si>
  <si>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</si>
  <si>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</si>
  <si>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</si>
  <si>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</si>
  <si>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</si>
  <si>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</si>
  <si>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</si>
  <si>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</si>
  <si>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</si>
  <si>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</si>
  <si>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</si>
  <si>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</si>
  <si>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</si>
  <si>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</si>
  <si>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</si>
  <si>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</si>
  <si>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</si>
  <si>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</si>
  <si>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</si>
  <si>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</si>
  <si>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</si>
  <si>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</si>
  <si>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</si>
  <si>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</si>
  <si>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</si>
  <si>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</si>
  <si>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</si>
  <si>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</si>
  <si>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</si>
  <si>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</si>
  <si>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</si>
  <si>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</si>
  <si>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</si>
  <si>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</si>
  <si>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</si>
  <si>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</si>
  <si>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</si>
  <si>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</si>
  <si>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</si>
  <si>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</si>
  <si>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</si>
  <si>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</si>
  <si>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</si>
  <si>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</si>
  <si>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</si>
  <si>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</si>
  <si>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</si>
  <si>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</si>
  <si>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</si>
  <si>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</si>
  <si>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</si>
  <si>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</si>
  <si>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</si>
  <si>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</si>
  <si>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</si>
  <si>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</si>
  <si>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</si>
  <si>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</si>
  <si>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</si>
  <si>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</si>
  <si>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</si>
  <si>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</si>
  <si>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</si>
  <si>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</si>
  <si>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</si>
  <si>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</si>
  <si>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</si>
  <si>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</si>
  <si>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</si>
  <si>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</si>
  <si>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</si>
  <si>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</si>
  <si>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</si>
  <si>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</si>
  <si>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</si>
  <si>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</si>
  <si>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</si>
  <si>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</si>
  <si>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</si>
  <si>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</si>
  <si>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</si>
  <si>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</si>
  <si>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</si>
  <si>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</si>
  <si>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</si>
  <si>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</si>
  <si>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</si>
  <si>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</si>
  <si>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</si>
  <si>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</si>
  <si>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</si>
  <si>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</si>
  <si>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</si>
  <si>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</si>
  <si>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</si>
  <si>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</si>
  <si>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</si>
  <si>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</si>
  <si>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</si>
  <si>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</si>
  <si>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</si>
  <si>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</si>
  <si>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</si>
  <si>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</si>
  <si>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</si>
  <si>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</si>
  <si>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</si>
  <si>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</si>
  <si>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</si>
  <si>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</si>
  <si>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</si>
  <si>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</si>
  <si>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</si>
  <si>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</si>
  <si>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</si>
  <si>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</si>
  <si>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</si>
  <si>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</si>
  <si>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</si>
  <si>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</si>
  <si>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</si>
  <si>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</si>
  <si>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</si>
  <si>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</si>
  <si>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</si>
  <si>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</si>
  <si>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</si>
  <si>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</si>
  <si>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</si>
  <si>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</si>
  <si>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</si>
  <si>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</si>
  <si>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</si>
  <si>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</si>
  <si>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</si>
  <si>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</si>
  <si>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</si>
  <si>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</si>
  <si>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</si>
  <si>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</si>
  <si>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</si>
  <si>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</si>
  <si>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</si>
  <si>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</si>
  <si>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</si>
  <si>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</si>
  <si>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</si>
  <si>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</si>
  <si>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</si>
  <si>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</si>
  <si>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</si>
  <si>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</si>
  <si>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</si>
  <si>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</si>
  <si>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</si>
  <si>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</si>
  <si>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</si>
  <si>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</si>
  <si>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</si>
  <si>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</si>
  <si>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</si>
  <si>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</si>
  <si>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</si>
  <si>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</si>
  <si>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</si>
  <si>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</si>
  <si>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</si>
  <si>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</si>
  <si>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</si>
  <si>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</si>
  <si>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</si>
  <si>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</si>
  <si>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</si>
  <si>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</si>
  <si>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</si>
  <si>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</si>
  <si>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</si>
  <si>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</si>
  <si>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</si>
  <si>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</si>
  <si>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</si>
  <si>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</si>
  <si>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</si>
  <si>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</si>
  <si>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</si>
  <si>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</si>
  <si>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</si>
  <si>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</si>
  <si>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</si>
  <si>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</si>
  <si>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</si>
  <si>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</si>
  <si>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</si>
  <si>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</si>
  <si>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</si>
  <si>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</si>
  <si>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</si>
  <si>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</si>
  <si>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</si>
  <si>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</si>
  <si>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</si>
  <si>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</si>
  <si>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</si>
  <si>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</si>
  <si>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</si>
  <si>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</si>
  <si>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</si>
  <si>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</si>
  <si>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</si>
  <si>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</si>
  <si>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</si>
  <si>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</si>
  <si>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</si>
  <si>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</si>
  <si>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</si>
  <si>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</si>
  <si>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</si>
  <si>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</si>
  <si>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</si>
  <si>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</si>
  <si>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</si>
  <si>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</si>
  <si>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</si>
  <si>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</si>
  <si>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</si>
  <si>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</si>
  <si>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</si>
  <si>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</si>
  <si>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</si>
  <si>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</si>
  <si>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</si>
  <si>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</si>
  <si>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</si>
  <si>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</si>
  <si>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</si>
  <si>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</si>
  <si>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</si>
  <si>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</si>
  <si>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</si>
  <si>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</si>
  <si>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</si>
  <si>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</si>
  <si>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</si>
  <si>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</si>
  <si>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</si>
  <si>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</si>
  <si>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</si>
  <si>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</si>
  <si>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</si>
  <si>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</si>
  <si>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</si>
  <si>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</si>
  <si>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</si>
  <si>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</si>
  <si>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</si>
  <si>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</si>
  <si>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</si>
  <si>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</si>
  <si>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</si>
  <si>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</si>
  <si>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</si>
  <si>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</si>
  <si>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</si>
  <si>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</si>
  <si>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</si>
  <si>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</si>
  <si>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</si>
  <si>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</si>
  <si>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</si>
  <si>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</si>
  <si>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</si>
  <si>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</si>
  <si>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</si>
  <si>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</si>
  <si>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</si>
  <si>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</si>
  <si>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</si>
  <si>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</si>
  <si>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</si>
  <si>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</si>
  <si>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</si>
  <si>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</si>
  <si>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</si>
  <si>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</si>
  <si>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</si>
  <si>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</si>
  <si>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</si>
  <si>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</si>
  <si>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</si>
  <si>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</si>
  <si>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</si>
  <si>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</si>
  <si>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</si>
  <si>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</si>
  <si>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</si>
  <si>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</si>
  <si>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</si>
  <si>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</si>
  <si>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</si>
  <si>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</si>
  <si>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</si>
  <si>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</si>
  <si>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</si>
  <si>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</si>
  <si>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</si>
  <si>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</si>
  <si>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</si>
  <si>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</si>
  <si>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</si>
  <si>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</si>
  <si>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</si>
  <si>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</si>
  <si>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</si>
  <si>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</si>
  <si>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</si>
  <si>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</si>
  <si>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</si>
  <si>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</si>
  <si>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</si>
  <si>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</si>
  <si>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</si>
  <si>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</si>
  <si>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</si>
  <si>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</si>
  <si>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</si>
  <si>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</si>
  <si>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</si>
  <si>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</si>
  <si>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</si>
  <si>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</si>
  <si>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</si>
  <si>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</si>
  <si>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</si>
  <si>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</si>
  <si>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</si>
  <si>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</si>
  <si>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</si>
  <si>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</si>
  <si>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</si>
  <si>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</si>
  <si>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</si>
  <si>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</si>
  <si>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</si>
  <si>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</si>
  <si>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</si>
  <si>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</si>
  <si>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</si>
  <si>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</si>
  <si>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</si>
  <si>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</si>
  <si>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</si>
  <si>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</si>
  <si>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</si>
  <si>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</si>
  <si>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</si>
  <si>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</si>
  <si>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</si>
  <si>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</si>
  <si>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</si>
  <si>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</si>
  <si>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</si>
  <si>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</si>
  <si>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</si>
  <si>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</si>
  <si>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</si>
  <si>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</si>
  <si>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</si>
  <si>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</si>
  <si>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</si>
  <si>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</si>
  <si>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</si>
  <si>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</si>
  <si>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</si>
  <si>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</si>
  <si>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</si>
  <si>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</si>
  <si>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</si>
  <si>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</si>
  <si>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</si>
  <si>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</si>
  <si>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</si>
  <si>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</si>
  <si>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</si>
  <si>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</si>
  <si>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</si>
  <si>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</si>
  <si>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</si>
  <si>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</si>
  <si>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</si>
  <si>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</si>
  <si>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</si>
  <si>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</si>
  <si>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</si>
  <si>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</si>
  <si>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</si>
  <si>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</si>
  <si>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</si>
  <si>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</si>
  <si>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</si>
  <si>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</si>
  <si>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</si>
  <si>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</si>
  <si>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</si>
  <si>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</si>
  <si>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</si>
  <si>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</si>
  <si>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</si>
  <si>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</si>
  <si>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</si>
  <si>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</si>
  <si>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</si>
  <si>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</si>
  <si>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</si>
  <si>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</si>
  <si>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</si>
  <si>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</si>
  <si>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</si>
  <si>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</si>
  <si>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</si>
  <si>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</si>
  <si>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</si>
  <si>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</si>
  <si>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</si>
  <si>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</si>
  <si>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</si>
  <si>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</si>
  <si>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</si>
  <si>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</si>
  <si>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</si>
  <si>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</si>
  <si>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</si>
  <si>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</si>
  <si>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</si>
  <si>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</si>
  <si>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</si>
  <si>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</si>
  <si>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</si>
  <si>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</si>
  <si>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</si>
  <si>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</si>
  <si>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</si>
  <si>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</si>
  <si>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</si>
  <si>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</si>
  <si>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</si>
  <si>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</si>
  <si>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</si>
  <si>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</si>
  <si>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</si>
  <si>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</si>
  <si>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</si>
  <si>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</si>
  <si>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</si>
  <si>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</si>
  <si>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</si>
  <si>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</si>
  <si>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</si>
  <si>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</si>
  <si>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</si>
  <si>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</si>
  <si>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</si>
  <si>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</si>
  <si>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</si>
  <si>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</si>
  <si>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</si>
  <si>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</si>
  <si>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</si>
  <si>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</si>
  <si>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</si>
  <si>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</si>
  <si>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</si>
  <si>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</si>
  <si>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</si>
  <si>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</si>
  <si>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</si>
  <si>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</si>
  <si>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</si>
  <si>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</si>
  <si>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</si>
  <si>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</si>
  <si>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</si>
  <si>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</si>
  <si>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</si>
  <si>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</si>
  <si>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</si>
  <si>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</si>
  <si>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</si>
  <si>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</si>
  <si>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</si>
  <si>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</si>
  <si>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</si>
  <si>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</si>
  <si>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</si>
  <si>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</si>
  <si>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</si>
  <si>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</si>
  <si>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</si>
  <si>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</si>
  <si>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</si>
  <si>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</si>
  <si>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</si>
  <si>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</si>
  <si>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</si>
  <si>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</si>
  <si>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</si>
  <si>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</si>
  <si>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</si>
  <si>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</si>
  <si>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</si>
  <si>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</si>
  <si>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</si>
  <si>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</si>
  <si>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</si>
  <si>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</si>
  <si>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</si>
  <si>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</si>
  <si>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</si>
  <si>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</si>
  <si>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</si>
  <si>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</si>
  <si>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</si>
  <si>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</si>
  <si>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</si>
  <si>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</si>
  <si>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</si>
  <si>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</si>
  <si>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</si>
  <si>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</si>
  <si>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</si>
  <si>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</si>
  <si>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</si>
  <si>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</si>
  <si>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</si>
  <si>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</si>
  <si>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</si>
  <si>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</si>
  <si>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</si>
  <si>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</si>
  <si>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</si>
  <si>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</si>
  <si>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</si>
  <si>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</si>
  <si>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</si>
  <si>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</si>
  <si>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</si>
  <si>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</si>
  <si>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</si>
  <si>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</si>
  <si>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</si>
  <si>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</si>
  <si>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</si>
  <si>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</si>
  <si>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</si>
  <si>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</si>
  <si>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</si>
  <si>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</si>
  <si>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</si>
  <si>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</si>
  <si>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</si>
  <si>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</si>
  <si>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</si>
  <si>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</si>
  <si>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</si>
  <si>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</si>
  <si>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</si>
  <si>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</si>
  <si>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</si>
  <si>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</si>
  <si>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</si>
  <si>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</si>
  <si>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</si>
  <si>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</si>
  <si>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</si>
  <si>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</si>
  <si>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</si>
  <si>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</si>
  <si>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</si>
  <si>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</si>
  <si>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</si>
  <si>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</si>
  <si>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</si>
  <si>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</si>
  <si>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</si>
  <si>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</si>
  <si>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</si>
  <si>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</si>
  <si>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</si>
  <si>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</si>
  <si>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</si>
  <si>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</si>
  <si>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</si>
  <si>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</si>
  <si>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</si>
  <si>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</si>
  <si>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</si>
  <si>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</si>
  <si>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</si>
  <si>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</si>
  <si>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</si>
  <si>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</si>
  <si>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</si>
  <si>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</si>
  <si>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</si>
  <si>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</si>
  <si>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</si>
  <si>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</si>
  <si>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</si>
  <si>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</si>
  <si>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</si>
  <si>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</si>
  <si>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</si>
  <si>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</si>
  <si>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</si>
  <si>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</si>
  <si>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</si>
  <si>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</si>
  <si>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</si>
  <si>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</si>
  <si>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</si>
  <si>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</si>
  <si>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</si>
  <si>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</si>
  <si>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</si>
  <si>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</si>
  <si>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</si>
  <si>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</si>
  <si>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</si>
  <si>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</si>
  <si>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</si>
  <si>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</si>
  <si>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</si>
  <si>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</si>
  <si>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</si>
  <si>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</si>
  <si>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</si>
  <si>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</si>
  <si>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</si>
  <si>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</si>
  <si>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</si>
  <si>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</si>
  <si>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</si>
  <si>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</si>
  <si>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</si>
  <si>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</si>
  <si>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</si>
  <si>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</si>
  <si>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</si>
  <si>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</si>
  <si>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</si>
  <si>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</si>
  <si>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</si>
  <si>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</si>
  <si>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</si>
  <si>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</si>
  <si>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</si>
  <si>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</si>
  <si>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</si>
  <si>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</si>
  <si>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</si>
  <si>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</si>
  <si>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</si>
  <si>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</si>
  <si>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</si>
  <si>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</si>
  <si>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</si>
  <si>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</si>
  <si>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</si>
  <si>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</si>
  <si>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</si>
  <si>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</si>
  <si>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</si>
  <si>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</si>
  <si>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</si>
  <si>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</si>
  <si>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</si>
  <si>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</si>
  <si>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</si>
  <si>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</si>
  <si>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</si>
  <si>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</si>
  <si>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</si>
  <si>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</si>
  <si>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</si>
  <si>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</si>
  <si>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</si>
  <si>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</si>
  <si>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</si>
  <si>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</si>
  <si>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</si>
  <si>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</si>
  <si>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</si>
  <si>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</si>
  <si>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</si>
  <si>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</si>
  <si>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</si>
  <si>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</si>
  <si>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</si>
  <si>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</si>
  <si>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</si>
  <si>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</si>
  <si>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</si>
  <si>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</si>
  <si>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</si>
  <si>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</si>
  <si>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</si>
  <si>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</si>
  <si>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</si>
  <si>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</si>
  <si>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</si>
  <si>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</si>
  <si>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</si>
  <si>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</si>
  <si>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</si>
  <si>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</si>
  <si>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</si>
  <si>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</si>
  <si>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</si>
  <si>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</si>
  <si>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</si>
  <si>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</si>
  <si>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</si>
  <si>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</si>
  <si>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</si>
  <si>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</si>
  <si>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</si>
  <si>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</si>
  <si>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</si>
  <si>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</si>
  <si>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</si>
  <si>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</si>
  <si>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</si>
  <si>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</si>
  <si>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</si>
  <si>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</si>
  <si>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</si>
  <si>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</si>
  <si>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</si>
  <si>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</si>
  <si>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</si>
  <si>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</si>
  <si>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</si>
  <si>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</si>
  <si>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</si>
  <si>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</si>
  <si>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</si>
  <si>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</si>
  <si>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</si>
  <si>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</si>
  <si>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</si>
  <si>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</si>
  <si>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</si>
  <si>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</si>
  <si>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</si>
  <si>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</si>
  <si>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</si>
  <si>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</si>
  <si>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</si>
  <si>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</si>
  <si>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</si>
  <si>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</si>
  <si>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</si>
  <si>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</si>
  <si>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</si>
  <si>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</si>
  <si>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</si>
  <si>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</si>
  <si>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</si>
  <si>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</si>
  <si>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</si>
  <si>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</si>
  <si>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</si>
  <si>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</si>
  <si>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</si>
  <si>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</si>
  <si>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</si>
  <si>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</si>
  <si>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</si>
  <si>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</si>
  <si>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</si>
  <si>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</si>
  <si>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</si>
  <si>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</si>
  <si>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</si>
  <si>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</si>
  <si>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</si>
  <si>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</si>
  <si>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</si>
  <si>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</si>
  <si>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</si>
  <si>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</si>
  <si>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</si>
  <si>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</si>
  <si>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</si>
  <si>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</si>
  <si>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</si>
  <si>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</si>
  <si>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</si>
  <si>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</si>
  <si>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</si>
  <si>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</si>
  <si>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</si>
  <si>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</si>
  <si>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</si>
  <si>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</si>
  <si>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</si>
  <si>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</si>
  <si>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</si>
  <si>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</si>
  <si>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</si>
  <si>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</si>
  <si>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</si>
  <si>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</si>
  <si>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</si>
  <si>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</si>
  <si>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</si>
  <si>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</si>
  <si>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</si>
  <si>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</si>
  <si>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</si>
  <si>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</si>
  <si>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</si>
  <si>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</si>
  <si>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</si>
  <si>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</si>
  <si>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</si>
  <si>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</si>
  <si>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</si>
  <si>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</si>
  <si>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</si>
  <si>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</si>
  <si>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</si>
  <si>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</si>
  <si>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</si>
  <si>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</si>
  <si>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</si>
  <si>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</si>
  <si>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</si>
  <si>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</si>
  <si>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</si>
  <si>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</si>
  <si>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</si>
  <si>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</si>
  <si>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</si>
  <si>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</si>
  <si>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</si>
  <si>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</si>
  <si>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</si>
  <si>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</si>
  <si>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</si>
  <si>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</si>
  <si>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</si>
  <si>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</si>
  <si>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</si>
  <si>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</si>
  <si>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</si>
  <si>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</si>
  <si>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</si>
  <si>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</si>
  <si>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</si>
  <si>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</si>
  <si>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</si>
  <si>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</si>
  <si>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</si>
  <si>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</si>
  <si>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</si>
  <si>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</si>
  <si>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</si>
  <si>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</si>
  <si>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</si>
  <si>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</si>
  <si>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</si>
  <si>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</si>
  <si>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</si>
  <si>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</si>
  <si>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</si>
  <si>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</si>
  <si>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</si>
  <si>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</si>
  <si>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</si>
  <si>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</si>
  <si>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</si>
  <si>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</si>
  <si>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</si>
  <si>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</si>
  <si>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</si>
  <si>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</si>
  <si>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</si>
  <si>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</si>
  <si>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</si>
  <si>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</si>
  <si>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</si>
  <si>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</si>
  <si>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</si>
  <si>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</si>
  <si>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</si>
  <si>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</si>
  <si>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</si>
  <si>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</si>
  <si>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</si>
  <si>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</si>
  <si>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</si>
  <si>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</si>
  <si>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</si>
  <si>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</si>
  <si>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</si>
  <si>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</si>
  <si>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</si>
  <si>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</si>
  <si>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</si>
  <si>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</si>
  <si>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</si>
  <si>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</si>
  <si>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</si>
  <si>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</si>
  <si>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</si>
  <si>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</si>
  <si>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</si>
  <si>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</si>
  <si>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</si>
  <si>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</si>
  <si>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</si>
  <si>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</si>
  <si>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</si>
  <si>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</si>
  <si>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</si>
  <si>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</si>
  <si>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</si>
  <si>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</si>
  <si>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</si>
  <si>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</si>
  <si>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</si>
  <si>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</si>
  <si>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</si>
  <si>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</si>
  <si>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</si>
  <si>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</si>
  <si>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</si>
  <si>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</si>
  <si>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</si>
  <si>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</si>
  <si>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</si>
  <si>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</si>
  <si>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</si>
  <si>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</si>
  <si>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</si>
  <si>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</si>
  <si>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</si>
  <si>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</si>
  <si>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</si>
  <si>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</si>
  <si>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</si>
  <si>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</si>
  <si>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</si>
  <si>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</si>
  <si>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</si>
  <si>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</si>
  <si>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</si>
  <si>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</si>
  <si>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</si>
  <si>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</si>
  <si>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</si>
  <si>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</si>
  <si>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</si>
  <si>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</si>
  <si>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</si>
  <si>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</si>
  <si>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</si>
  <si>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</si>
  <si>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</si>
  <si>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</si>
  <si>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</si>
  <si>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</si>
  <si>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</si>
  <si>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</si>
  <si>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</si>
  <si>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</si>
  <si>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</si>
  <si>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</si>
  <si>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</si>
  <si>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</si>
  <si>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</si>
  <si>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</si>
  <si>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</si>
  <si>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</si>
  <si>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</si>
  <si>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</si>
  <si>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</si>
  <si>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</si>
  <si>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</si>
  <si>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</si>
  <si>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</si>
  <si>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</si>
  <si>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</si>
  <si>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</si>
  <si>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</si>
  <si>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</si>
  <si>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</si>
  <si>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</si>
  <si>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</si>
  <si>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</si>
  <si>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</si>
  <si>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</si>
  <si>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</si>
  <si>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</si>
  <si>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</si>
  <si>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</si>
  <si>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</si>
  <si>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</si>
  <si>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</si>
  <si>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</si>
  <si>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</si>
  <si>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</si>
  <si>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</si>
  <si>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</si>
  <si>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</si>
  <si>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</si>
  <si>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</si>
  <si>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</si>
  <si>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</si>
  <si>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</si>
  <si>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</si>
  <si>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</si>
  <si>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</si>
  <si>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</si>
  <si>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</si>
  <si>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</si>
  <si>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</si>
  <si>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</si>
  <si>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</si>
  <si>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</si>
  <si>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</si>
  <si>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</si>
  <si>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</si>
  <si>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</si>
  <si>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</si>
  <si>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</si>
  <si>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</si>
  <si>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</si>
  <si>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</si>
  <si>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</si>
  <si>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</si>
  <si>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</si>
  <si>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</si>
  <si>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</si>
  <si>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</si>
  <si>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</si>
  <si>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</si>
  <si>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</si>
  <si>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</si>
  <si>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</si>
  <si>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</si>
  <si>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</si>
  <si>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</si>
  <si>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</si>
  <si>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</si>
  <si>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</si>
  <si>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</si>
  <si>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</si>
  <si>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</si>
  <si>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</si>
  <si>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</si>
  <si>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</si>
  <si>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</si>
  <si>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</si>
  <si>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</si>
  <si>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</si>
  <si>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</si>
  <si>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</si>
  <si>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</si>
  <si>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</si>
  <si>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</si>
  <si>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</si>
  <si>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</si>
  <si>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</si>
  <si>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</si>
  <si>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</si>
  <si>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</si>
  <si>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</si>
  <si>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</si>
  <si>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</si>
  <si>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</si>
  <si>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</si>
  <si>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</si>
  <si>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</si>
  <si>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</si>
  <si>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</si>
  <si>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</si>
  <si>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</si>
  <si>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</si>
  <si>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</si>
  <si>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</si>
  <si>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</si>
  <si>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</si>
  <si>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</si>
  <si>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</si>
  <si>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</si>
  <si>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</si>
  <si>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</si>
  <si>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</si>
  <si>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</si>
  <si>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</si>
  <si>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</si>
  <si>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</si>
  <si>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</si>
  <si>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</si>
  <si>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</si>
  <si>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</si>
  <si>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</si>
  <si>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</si>
  <si>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</si>
  <si>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</si>
  <si>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</si>
  <si>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</si>
  <si>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</si>
  <si>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</si>
  <si>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</si>
  <si>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</si>
  <si>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</si>
  <si>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</si>
  <si>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</si>
  <si>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</si>
  <si>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</si>
  <si>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</si>
  <si>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</si>
  <si>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</si>
  <si>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</si>
  <si>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</si>
  <si>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</si>
  <si>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</si>
  <si>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</si>
  <si>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</si>
  <si>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</si>
  <si>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</si>
  <si>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</si>
  <si>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</si>
  <si>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</si>
  <si>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</si>
  <si>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</si>
  <si>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</si>
  <si>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</si>
  <si>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</si>
  <si>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</si>
  <si>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</si>
  <si>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</si>
  <si>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</si>
  <si>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</si>
  <si>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</si>
  <si>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</si>
  <si>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</si>
  <si>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</si>
  <si>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</si>
  <si>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</si>
  <si>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</si>
  <si>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</si>
  <si>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</si>
  <si>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</si>
  <si>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</si>
  <si>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</si>
  <si>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</si>
  <si>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</si>
  <si>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</si>
  <si>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</si>
  <si>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</si>
  <si>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</si>
  <si>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</si>
  <si>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</si>
  <si>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</si>
  <si>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</si>
  <si>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</si>
  <si>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</si>
  <si>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</si>
  <si>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</si>
  <si>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</si>
  <si>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</si>
  <si>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</si>
  <si>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</si>
  <si>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</si>
  <si>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</si>
  <si>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</si>
  <si>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</si>
  <si>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</si>
  <si>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</si>
  <si>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</si>
  <si>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</si>
  <si>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</si>
  <si>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</si>
  <si>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</si>
  <si>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</si>
  <si>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</si>
  <si>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</si>
  <si>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</si>
  <si>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</si>
  <si>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</si>
  <si>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</si>
  <si>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</si>
  <si>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</si>
  <si>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</si>
  <si>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</si>
  <si>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</si>
  <si>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</si>
  <si>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</si>
  <si>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</si>
  <si>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</si>
  <si>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</si>
  <si>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</si>
  <si>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</si>
  <si>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</si>
  <si>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</si>
  <si>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</si>
  <si>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</si>
  <si>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</si>
  <si>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</si>
  <si>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</si>
  <si>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</si>
  <si>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</si>
  <si>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</si>
  <si>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</si>
  <si>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</si>
  <si>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</si>
  <si>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</si>
  <si>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</si>
  <si>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</si>
  <si>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</si>
  <si>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</si>
  <si>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</si>
  <si>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</si>
  <si>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</si>
  <si>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</si>
  <si>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</si>
  <si>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</si>
  <si>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</si>
  <si>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</si>
  <si>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</si>
  <si>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</si>
  <si>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</si>
  <si>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</si>
  <si>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</si>
  <si>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</si>
  <si>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</si>
  <si>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</si>
  <si>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</si>
  <si>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</si>
  <si>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</si>
  <si>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</si>
  <si>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</si>
  <si>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</si>
  <si>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</si>
  <si>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</si>
  <si>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</si>
  <si>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</si>
  <si>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</si>
  <si>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</si>
  <si>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</si>
  <si>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</si>
  <si>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</si>
  <si>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</si>
  <si>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</si>
  <si>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</si>
  <si>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</si>
  <si>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</si>
  <si>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</si>
  <si>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</si>
  <si>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</si>
  <si>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</si>
  <si>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</si>
  <si>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</si>
  <si>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</si>
  <si>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</si>
  <si>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</si>
  <si>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</si>
  <si>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</si>
  <si>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</si>
  <si>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</si>
  <si>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</si>
  <si>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</si>
  <si>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</si>
  <si>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</si>
  <si>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</si>
  <si>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</si>
  <si>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</si>
  <si>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</si>
  <si>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</si>
  <si>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</si>
  <si>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</si>
  <si>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</si>
  <si>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</si>
  <si>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</si>
  <si>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</si>
  <si>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</si>
  <si>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</si>
  <si>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</si>
  <si>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</si>
  <si>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</si>
  <si>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</si>
  <si>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</si>
  <si>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</si>
  <si>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</si>
  <si>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</si>
  <si>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</si>
  <si>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</si>
  <si>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</si>
  <si>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</si>
  <si>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</si>
  <si>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</si>
  <si>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</si>
  <si>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</si>
  <si>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</si>
  <si>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</si>
  <si>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</si>
  <si>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</si>
  <si>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</si>
  <si>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</si>
  <si>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</si>
  <si>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</si>
  <si>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</si>
  <si>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</si>
  <si>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</si>
  <si>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</si>
  <si>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</si>
  <si>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</si>
  <si>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</si>
  <si>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</si>
  <si>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</si>
  <si>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</si>
  <si>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</si>
  <si>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</si>
  <si>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</si>
  <si>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</si>
  <si>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</si>
  <si>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</si>
  <si>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</si>
  <si>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</si>
  <si>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</si>
  <si>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</si>
  <si>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</si>
  <si>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</si>
  <si>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</si>
  <si>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</si>
  <si>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</si>
  <si>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</si>
  <si>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</si>
  <si>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</si>
  <si>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</si>
  <si>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</si>
  <si>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</si>
  <si>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</si>
  <si>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</si>
  <si>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</si>
  <si>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</si>
  <si>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</si>
  <si>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</si>
  <si>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</si>
  <si>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</si>
  <si>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</si>
  <si>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</si>
  <si>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</si>
  <si>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</si>
  <si>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</si>
  <si>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</si>
  <si>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</si>
  <si>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</si>
  <si>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</si>
  <si>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</si>
  <si>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</si>
  <si>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</si>
  <si>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</si>
  <si>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</si>
  <si>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</si>
  <si>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</si>
  <si>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</si>
  <si>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</si>
  <si>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</si>
  <si>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</si>
  <si>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</si>
  <si>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</si>
  <si>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</si>
  <si>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</si>
  <si>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</si>
  <si>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</si>
  <si>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</si>
  <si>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</si>
  <si>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</si>
  <si>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</si>
  <si>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</si>
  <si>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</si>
  <si>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</si>
  <si>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</si>
  <si>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</si>
  <si>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</si>
  <si>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</si>
  <si>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</si>
  <si>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</si>
  <si>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</si>
  <si>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</si>
  <si>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</si>
  <si>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</si>
  <si>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</si>
  <si>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</si>
  <si>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</si>
  <si>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</si>
  <si>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</si>
  <si>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</si>
  <si>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</si>
  <si>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</si>
  <si>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</si>
  <si>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</si>
  <si>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</si>
  <si>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</si>
  <si>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</si>
  <si>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</si>
  <si>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</si>
  <si>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</si>
  <si>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</si>
  <si>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</si>
  <si>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</si>
  <si>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</si>
  <si>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</si>
  <si>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</si>
  <si>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</si>
  <si>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</si>
  <si>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</si>
  <si>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</si>
  <si>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</si>
  <si>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</si>
  <si>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</si>
  <si>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</si>
  <si>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</si>
  <si>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</si>
  <si>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</si>
  <si>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</si>
  <si>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</si>
  <si>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</si>
  <si>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</si>
  <si>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</si>
  <si>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</si>
  <si>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</si>
  <si>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</si>
  <si>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</si>
  <si>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</si>
  <si>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</si>
  <si>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</si>
  <si>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</si>
  <si>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</si>
  <si>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</si>
  <si>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</si>
  <si>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</si>
  <si>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</si>
  <si>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</si>
  <si>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</si>
  <si>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</si>
  <si>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</si>
  <si>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</si>
  <si>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</si>
  <si>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</si>
  <si>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</si>
  <si>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</si>
  <si>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</si>
  <si>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</si>
  <si>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</si>
  <si>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</si>
  <si>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</si>
  <si>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</si>
  <si>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</si>
  <si>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</si>
  <si>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</si>
  <si>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</si>
  <si>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</si>
  <si>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</si>
  <si>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</si>
  <si>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</si>
  <si>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</si>
  <si>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</si>
  <si>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</si>
  <si>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</si>
  <si>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</si>
  <si>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</si>
  <si>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</si>
  <si>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</si>
  <si>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</si>
  <si>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</si>
  <si>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</si>
  <si>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</si>
  <si>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</si>
  <si>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</si>
  <si>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</si>
  <si>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</si>
  <si>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</si>
  <si>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</si>
  <si>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</si>
  <si>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</si>
  <si>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</si>
  <si>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</si>
  <si>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</si>
  <si>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</si>
  <si>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</si>
  <si>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</si>
  <si>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</si>
  <si>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</si>
  <si>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</si>
  <si>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</si>
  <si>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</si>
  <si>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</si>
  <si>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</si>
  <si>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</si>
  <si>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</si>
  <si>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</si>
  <si>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</si>
  <si>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</si>
  <si>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</si>
  <si>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</si>
  <si>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</si>
  <si>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</si>
  <si>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</si>
  <si>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</si>
  <si>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</si>
  <si>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</si>
  <si>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</si>
  <si>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</si>
  <si>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</si>
  <si>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</si>
  <si>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</si>
  <si>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</si>
  <si>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</si>
  <si>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</si>
  <si>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</si>
  <si>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</si>
  <si>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</si>
  <si>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</si>
  <si>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</si>
  <si>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</si>
  <si>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</si>
  <si>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</si>
  <si>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</si>
  <si>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</si>
  <si>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</si>
  <si>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</si>
  <si>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</si>
  <si>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</si>
  <si>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</si>
  <si>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</si>
  <si>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</si>
  <si>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</si>
  <si>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</si>
  <si>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</si>
  <si>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</si>
  <si>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</si>
  <si>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</si>
  <si>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</si>
  <si>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</si>
  <si>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</si>
  <si>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</si>
  <si>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</si>
  <si>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</si>
  <si>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</si>
  <si>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</si>
  <si>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</si>
  <si>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</si>
  <si>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</si>
  <si>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</si>
  <si>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</si>
  <si>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</si>
  <si>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</si>
  <si>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</si>
  <si>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</si>
  <si>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</si>
  <si>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</si>
  <si>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</si>
  <si>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</si>
  <si>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</si>
  <si>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</si>
  <si>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</si>
  <si>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</si>
  <si>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</si>
  <si>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</si>
  <si>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</si>
  <si>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</si>
  <si>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</si>
  <si>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</si>
  <si>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</si>
  <si>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</si>
  <si>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</si>
  <si>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</si>
  <si>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</si>
  <si>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</si>
  <si>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</si>
  <si>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</si>
  <si>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</si>
  <si>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</si>
  <si>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</si>
  <si>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</si>
  <si>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</si>
  <si>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</si>
  <si>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</si>
  <si>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</si>
  <si>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</si>
  <si>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</si>
  <si>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</si>
  <si>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</si>
  <si>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</si>
  <si>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</si>
  <si>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</si>
  <si>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</si>
  <si>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</si>
  <si>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</si>
  <si>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</si>
  <si>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</si>
  <si>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</si>
  <si>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</si>
  <si>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</si>
  <si>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</si>
  <si>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</si>
  <si>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</si>
  <si>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</si>
  <si>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</si>
  <si>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</si>
  <si>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</si>
  <si>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</si>
  <si>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</si>
  <si>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</si>
  <si>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</si>
  <si>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</si>
  <si>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</si>
  <si>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</si>
  <si>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</si>
  <si>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</si>
  <si>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</si>
  <si>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</si>
  <si>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</si>
  <si>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</si>
  <si>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</si>
  <si>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</si>
  <si>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</si>
  <si>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</si>
  <si>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</si>
  <si>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</si>
  <si>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</si>
  <si>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</si>
  <si>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</si>
  <si>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</si>
  <si>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</si>
  <si>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</si>
  <si>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</si>
  <si>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</si>
  <si>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</si>
  <si>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</si>
  <si>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</si>
  <si>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</si>
  <si>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</si>
  <si>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</si>
  <si>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</si>
  <si>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</si>
  <si>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</si>
  <si>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</si>
  <si>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</si>
  <si>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</si>
  <si>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</si>
  <si>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</si>
  <si>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</si>
  <si>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</si>
  <si>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</si>
  <si>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</si>
  <si>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</si>
  <si>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</si>
  <si>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</si>
  <si>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</si>
  <si>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</si>
  <si>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</si>
  <si>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</si>
  <si>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</si>
  <si>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</si>
  <si>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</si>
  <si>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</si>
  <si>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</si>
  <si>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</si>
  <si>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</si>
  <si>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</si>
  <si>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</si>
  <si>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</si>
  <si>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</si>
  <si>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</si>
  <si>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</si>
  <si>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</si>
  <si>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</si>
  <si>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</si>
  <si>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</si>
  <si>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</si>
  <si>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</si>
  <si>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</si>
  <si>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</si>
  <si>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</si>
  <si>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</si>
  <si>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</si>
  <si>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</si>
  <si>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</si>
  <si>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</si>
  <si>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</si>
  <si>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</si>
  <si>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</si>
  <si>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</si>
  <si>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</si>
  <si>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</si>
  <si>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</si>
  <si>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</si>
  <si>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</si>
  <si>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</si>
  <si>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</si>
  <si>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</si>
  <si>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</si>
  <si>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</si>
  <si>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</si>
  <si>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</si>
  <si>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</si>
  <si>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</si>
  <si>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</si>
  <si>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</si>
  <si>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</si>
  <si>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</si>
  <si>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</si>
  <si>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</si>
  <si>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</si>
  <si>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</si>
  <si>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</si>
  <si>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</si>
  <si>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</si>
  <si>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</si>
  <si>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</si>
  <si>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</si>
  <si>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</si>
  <si>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</si>
  <si>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</si>
  <si>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</si>
  <si>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</si>
  <si>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</si>
  <si>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</si>
  <si>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</si>
  <si>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</si>
  <si>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</si>
  <si>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</si>
  <si>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</si>
  <si>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</si>
  <si>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</si>
  <si>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</si>
  <si>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</si>
  <si>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</si>
  <si>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</si>
  <si>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</si>
  <si>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</si>
  <si>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</si>
  <si>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</si>
  <si>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</si>
  <si>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</si>
  <si>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</si>
  <si>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</si>
  <si>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</si>
  <si>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</si>
  <si>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</si>
  <si>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</si>
  <si>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</si>
  <si>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</si>
  <si>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</si>
  <si>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</si>
  <si>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</si>
  <si>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</si>
  <si>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</si>
  <si>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</si>
  <si>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</si>
  <si>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</si>
  <si>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</si>
  <si>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</si>
  <si>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</si>
  <si>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</si>
  <si>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</si>
  <si>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</si>
  <si>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</si>
  <si>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</si>
  <si>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</si>
  <si>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</si>
  <si>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</si>
  <si>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</si>
  <si>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</si>
  <si>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</si>
  <si>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</si>
  <si>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</si>
  <si>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</si>
  <si>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</si>
  <si>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</si>
  <si>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</si>
  <si>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</si>
  <si>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</si>
  <si>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</si>
  <si>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</si>
  <si>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</si>
  <si>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</si>
  <si>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</si>
  <si>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</si>
  <si>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</si>
  <si>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</si>
  <si>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</si>
  <si>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</si>
  <si>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</si>
  <si>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</si>
  <si>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</si>
  <si>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</si>
  <si>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</si>
  <si>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</si>
  <si>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</si>
  <si>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</si>
  <si>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</si>
  <si>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</si>
  <si>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</si>
  <si>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</si>
  <si>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</si>
  <si>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</si>
  <si>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</si>
  <si>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</si>
  <si>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</si>
  <si>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</si>
  <si>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</si>
  <si>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</si>
  <si>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</si>
  <si>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</si>
  <si>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</si>
  <si>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</si>
  <si>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</si>
  <si>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</si>
  <si>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</si>
  <si>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</si>
  <si>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</si>
  <si>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</si>
  <si>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</si>
  <si>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</si>
  <si>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</si>
  <si>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</si>
  <si>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</si>
  <si>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</si>
  <si>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</si>
  <si>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</si>
  <si>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</si>
  <si>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</si>
  <si>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</si>
  <si>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</si>
  <si>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</si>
  <si>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</si>
  <si>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</si>
  <si>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</si>
  <si>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</si>
  <si>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</si>
  <si>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</si>
  <si>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</si>
  <si>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</si>
  <si>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</si>
  <si>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</si>
  <si>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</si>
  <si>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</si>
  <si>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</si>
  <si>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</si>
  <si>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</si>
  <si>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</si>
  <si>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</si>
  <si>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</si>
  <si>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</si>
  <si>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</si>
  <si>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</si>
  <si>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</si>
  <si>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</si>
  <si>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</si>
  <si>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</si>
  <si>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</si>
  <si>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</si>
  <si>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</si>
  <si>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</si>
  <si>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</si>
  <si>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</si>
  <si>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</si>
  <si>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</si>
  <si>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</si>
  <si>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</si>
  <si>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</si>
  <si>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</si>
  <si>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</si>
  <si>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</si>
  <si>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</si>
  <si>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</si>
  <si>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</si>
  <si>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</si>
  <si>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</si>
  <si>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</si>
  <si>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</si>
  <si>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</si>
  <si>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</si>
  <si>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</si>
  <si>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</si>
  <si>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</si>
  <si>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</si>
  <si>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</si>
  <si>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</si>
  <si>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</si>
  <si>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</si>
  <si>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</si>
  <si>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</si>
  <si>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</si>
  <si>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</si>
  <si>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</si>
  <si>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</si>
  <si>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</si>
  <si>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</si>
  <si>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</si>
  <si>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</si>
  <si>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</si>
  <si>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</si>
  <si>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</si>
  <si>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</si>
  <si>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</si>
  <si>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</si>
  <si>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</si>
  <si>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</si>
  <si>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</si>
  <si>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</si>
  <si>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</si>
  <si>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</si>
  <si>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</si>
  <si>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</si>
  <si>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</si>
  <si>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</si>
  <si>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</si>
  <si>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</si>
  <si>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</si>
  <si>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</si>
  <si>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</si>
  <si>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</si>
  <si>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</si>
  <si>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</si>
  <si>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</si>
  <si>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</si>
  <si>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</si>
  <si>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</si>
  <si>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</si>
  <si>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</si>
  <si>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</si>
  <si>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</si>
  <si>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</si>
  <si>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</si>
  <si>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</si>
  <si>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</si>
  <si>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</si>
  <si>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</si>
  <si>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</si>
  <si>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</si>
  <si>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</si>
  <si>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</si>
  <si>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</si>
  <si>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</si>
  <si>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</si>
  <si>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</si>
  <si>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</si>
  <si>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</si>
  <si>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</si>
  <si>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</si>
  <si>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</si>
  <si>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</si>
  <si>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</si>
  <si>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</si>
  <si>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</si>
  <si>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</si>
  <si>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</si>
  <si>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</si>
  <si>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</si>
  <si>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</si>
  <si>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</si>
  <si>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</si>
  <si>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</si>
  <si>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</si>
  <si>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</si>
  <si>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</si>
  <si>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</si>
  <si>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</si>
  <si>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</si>
  <si>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</si>
  <si>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</si>
  <si>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</si>
  <si>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</si>
  <si>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</si>
  <si>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</si>
  <si>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</si>
  <si>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</si>
  <si>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</si>
  <si>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</si>
  <si>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</si>
  <si>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</si>
  <si>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</si>
  <si>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</si>
  <si>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</si>
  <si>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</si>
  <si>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</si>
  <si>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</si>
  <si>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</si>
  <si>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</si>
  <si>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</si>
  <si>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</si>
  <si>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</si>
  <si>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</si>
  <si>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</si>
  <si>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</si>
  <si>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</si>
  <si>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</si>
  <si>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</si>
  <si>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</si>
  <si>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</si>
  <si>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</si>
  <si>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</si>
  <si>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</si>
  <si>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</si>
  <si>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</si>
  <si>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</si>
  <si>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</si>
  <si>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</si>
  <si>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</si>
  <si>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</si>
  <si>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</si>
  <si>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</si>
  <si>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</si>
  <si>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</si>
  <si>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</si>
  <si>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</si>
  <si>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</si>
  <si>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</si>
  <si>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</si>
  <si>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</si>
  <si>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</si>
  <si>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</si>
  <si>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</si>
  <si>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</si>
  <si>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</si>
  <si>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</si>
  <si>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</si>
  <si>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</si>
  <si>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</si>
  <si>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</si>
  <si>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</si>
  <si>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</si>
  <si>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</si>
  <si>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</si>
  <si>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</si>
  <si>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</si>
  <si>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</si>
  <si>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</si>
  <si>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</si>
  <si>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</si>
  <si>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</si>
  <si>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</si>
  <si>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</si>
  <si>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</si>
  <si>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</si>
  <si>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</si>
  <si>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</si>
  <si>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</si>
  <si>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</si>
  <si>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</si>
  <si>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</si>
  <si>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</si>
  <si>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</si>
  <si>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</si>
  <si>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</si>
  <si>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</si>
  <si>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</si>
  <si>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</si>
  <si>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</si>
  <si>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</si>
  <si>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</si>
  <si>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</si>
  <si>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</si>
  <si>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</si>
  <si>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</si>
  <si>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</si>
  <si>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</si>
  <si>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</si>
  <si>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</si>
  <si>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</si>
  <si>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</si>
  <si>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</si>
  <si>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</si>
  <si>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</si>
  <si>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</si>
  <si>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</si>
  <si>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</si>
  <si>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</si>
  <si>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</si>
  <si>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</si>
  <si>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</si>
  <si>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</si>
  <si>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</si>
  <si>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</si>
  <si>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</si>
  <si>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</si>
  <si>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</si>
  <si>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</si>
  <si>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</si>
  <si>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</si>
  <si>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</si>
  <si>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</si>
  <si>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</si>
  <si>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</si>
  <si>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</si>
  <si>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</si>
  <si>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</si>
  <si>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</si>
  <si>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</si>
  <si>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</si>
  <si>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</si>
  <si>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</si>
  <si>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</si>
  <si>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</si>
  <si>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</si>
  <si>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</si>
  <si>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</si>
  <si>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</si>
  <si>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</si>
  <si>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</si>
  <si>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</si>
  <si>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</si>
  <si>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</si>
  <si>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</si>
  <si>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</si>
  <si>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</si>
  <si>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</si>
  <si>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</si>
  <si>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</si>
  <si>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</si>
  <si>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</si>
  <si>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</si>
  <si>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</si>
  <si>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</si>
  <si>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</si>
  <si>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</si>
  <si>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</si>
  <si>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</si>
  <si>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</si>
  <si>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</si>
  <si>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</si>
  <si>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</si>
  <si>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</si>
  <si>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</si>
  <si>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</si>
  <si>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</si>
  <si>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</si>
  <si>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</si>
  <si>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</si>
  <si>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</si>
  <si>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</si>
  <si>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</si>
  <si>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</si>
  <si>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</si>
  <si>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</si>
  <si>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</si>
  <si>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</si>
  <si>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</si>
  <si>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</si>
  <si>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</si>
  <si>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</si>
  <si>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</si>
  <si>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</si>
  <si>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</si>
  <si>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</si>
  <si>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</si>
  <si>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</si>
  <si>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</si>
  <si>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</si>
  <si>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</si>
  <si>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</si>
  <si>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</si>
  <si>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</si>
  <si>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</si>
  <si>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</si>
  <si>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</si>
  <si>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</si>
  <si>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</si>
  <si>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</si>
  <si>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</si>
  <si>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</si>
  <si>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</si>
  <si>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</si>
  <si>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</si>
  <si>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</si>
  <si>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</si>
  <si>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</si>
  <si>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</si>
  <si>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</si>
  <si>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</si>
  <si>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</si>
  <si>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</si>
  <si>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</si>
  <si>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</si>
  <si>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</si>
  <si>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</si>
  <si>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</si>
  <si>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</si>
  <si>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</si>
  <si>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</si>
  <si>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</si>
  <si>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</si>
  <si>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</si>
  <si>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</si>
  <si>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</si>
  <si>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</si>
  <si>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</si>
  <si>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</si>
  <si>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</si>
  <si>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</si>
  <si>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</si>
  <si>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</si>
  <si>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</si>
  <si>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</si>
  <si>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</si>
  <si>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</si>
  <si>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</si>
  <si>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</si>
  <si>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</si>
  <si>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</si>
  <si>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</si>
  <si>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</si>
  <si>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</si>
  <si>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</si>
  <si>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</si>
  <si>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</si>
  <si>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</si>
  <si>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</si>
  <si>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</si>
  <si>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</si>
  <si>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</si>
  <si>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</si>
  <si>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</si>
  <si>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</si>
  <si>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</si>
  <si>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</si>
  <si>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</si>
  <si>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</si>
  <si>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</si>
  <si>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</si>
  <si>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</si>
  <si>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</si>
  <si>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</si>
  <si>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</si>
  <si>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</si>
  <si>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</si>
  <si>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</si>
  <si>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</si>
  <si>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</si>
  <si>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</si>
  <si>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</si>
  <si>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</si>
  <si>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</si>
  <si>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</si>
  <si>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</si>
  <si>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</si>
  <si>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</si>
  <si>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</si>
  <si>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</si>
  <si>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</si>
  <si>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</si>
  <si>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</si>
  <si>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</si>
  <si>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</si>
  <si>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</si>
  <si>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</si>
  <si>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</si>
  <si>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</si>
  <si>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</si>
  <si>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</si>
  <si>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</si>
  <si>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</si>
  <si>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</si>
  <si>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</si>
  <si>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</si>
  <si>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</si>
  <si>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</si>
  <si>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</si>
  <si>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</si>
  <si>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</si>
  <si>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</si>
  <si>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</si>
  <si>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</si>
  <si>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</si>
  <si>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</si>
  <si>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</si>
  <si>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</si>
  <si>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</si>
  <si>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</si>
  <si>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</si>
  <si>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</si>
  <si>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</si>
  <si>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</si>
  <si>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</si>
  <si>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</si>
  <si>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</si>
  <si>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</si>
  <si>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</si>
  <si>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</si>
  <si>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</si>
  <si>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</si>
  <si>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</si>
  <si>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</si>
  <si>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</si>
  <si>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</si>
  <si>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</si>
  <si>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</si>
  <si>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</si>
  <si>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</si>
  <si>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</si>
  <si>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</si>
  <si>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</si>
  <si>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</si>
  <si>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</si>
  <si>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</si>
  <si>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</si>
  <si>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</si>
  <si>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</si>
  <si>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</si>
  <si>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</si>
  <si>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</si>
  <si>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</si>
  <si>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</si>
  <si>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</si>
  <si>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</si>
  <si>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</si>
  <si>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</si>
  <si>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</si>
  <si>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</si>
  <si>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</si>
  <si>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</si>
  <si>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</si>
  <si>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</si>
  <si>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</si>
  <si>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</si>
  <si>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</si>
  <si>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</si>
  <si>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</si>
  <si>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</si>
  <si>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</si>
  <si>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</si>
  <si>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</si>
  <si>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</si>
  <si>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</si>
  <si>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</si>
  <si>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</si>
  <si>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</si>
  <si>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</si>
  <si>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</si>
  <si>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</si>
  <si>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</si>
  <si>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</si>
  <si>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</si>
  <si>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</si>
  <si>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</si>
  <si>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</si>
  <si>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</si>
  <si>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</si>
  <si>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</si>
  <si>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</si>
  <si>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</si>
  <si>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</si>
  <si>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</si>
  <si>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</si>
  <si>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</si>
  <si>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</si>
  <si>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</si>
  <si>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</si>
  <si>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</si>
  <si>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</si>
  <si>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</si>
  <si>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</si>
  <si>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</si>
  <si>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</si>
  <si>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</si>
  <si>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</si>
  <si>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</si>
  <si>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</si>
  <si>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</si>
  <si>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</si>
  <si>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</si>
  <si>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</si>
  <si>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</si>
  <si>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</si>
  <si>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</si>
  <si>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</si>
  <si>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</si>
  <si>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</si>
  <si>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</si>
  <si>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</si>
  <si>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</si>
  <si>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</si>
  <si>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</si>
  <si>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</si>
  <si>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</si>
  <si>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</si>
  <si>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</si>
  <si>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</si>
  <si>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</si>
  <si>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</si>
  <si>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</si>
  <si>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</si>
  <si>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</si>
  <si>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</si>
  <si>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</si>
  <si>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</si>
  <si>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</si>
  <si>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</si>
  <si>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</si>
  <si>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</si>
  <si>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</si>
  <si>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</si>
  <si>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</si>
  <si>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</si>
  <si>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</si>
  <si>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</si>
  <si>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</si>
  <si>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</si>
  <si>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</si>
  <si>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</si>
  <si>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</si>
  <si>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</si>
  <si>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</si>
  <si>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</si>
  <si>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</si>
  <si>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</si>
  <si>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</si>
  <si>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</si>
  <si>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</si>
  <si>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</si>
  <si>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</si>
  <si>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</si>
  <si>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</si>
  <si>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</si>
  <si>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</si>
  <si>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</si>
  <si>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</si>
  <si>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</si>
  <si>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</si>
  <si>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</si>
  <si>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</si>
  <si>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</si>
  <si>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</si>
  <si>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</si>
  <si>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</si>
  <si>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</si>
  <si>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</si>
  <si>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</si>
  <si>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</si>
  <si>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</si>
  <si>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</si>
  <si>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</si>
  <si>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</si>
  <si>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</si>
  <si>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</si>
  <si>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</si>
  <si>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</si>
  <si>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</si>
  <si>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</si>
  <si>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</si>
  <si>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</si>
  <si>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</si>
  <si>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</si>
  <si>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</si>
  <si>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</si>
  <si>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</si>
  <si>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</si>
  <si>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</si>
  <si>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</si>
  <si>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</si>
  <si>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</si>
  <si>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</si>
  <si>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</si>
  <si>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</si>
  <si>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</si>
  <si>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</si>
  <si>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</si>
  <si>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</si>
  <si>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</si>
  <si>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</si>
  <si>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</si>
  <si>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</si>
  <si>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</si>
  <si>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</si>
  <si>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</si>
  <si>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</si>
  <si>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</si>
  <si>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</si>
  <si>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</si>
  <si>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</si>
  <si>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</si>
  <si>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</si>
  <si>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</si>
  <si>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</si>
  <si>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</si>
  <si>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</si>
  <si>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</si>
  <si>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</si>
  <si>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</si>
  <si>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</si>
  <si>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</si>
  <si>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</si>
  <si>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</si>
  <si>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</si>
  <si>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</si>
  <si>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</si>
  <si>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</si>
  <si>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</si>
  <si>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</si>
  <si>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</si>
  <si>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</si>
  <si>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</si>
  <si>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</si>
  <si>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</si>
  <si>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</si>
  <si>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</si>
  <si>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</si>
  <si>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</si>
  <si>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</si>
  <si>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</si>
  <si>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</si>
  <si>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</si>
  <si>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</si>
  <si>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</si>
  <si>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</si>
  <si>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</si>
  <si>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</si>
  <si>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</si>
  <si>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</si>
  <si>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</si>
  <si>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</si>
  <si>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</si>
  <si>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</si>
  <si>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</si>
  <si>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</si>
  <si>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</si>
  <si>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</si>
  <si>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</si>
  <si>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</si>
  <si>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</si>
  <si>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</si>
  <si>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</si>
  <si>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</si>
  <si>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</si>
  <si>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</si>
  <si>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</si>
  <si>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</si>
  <si>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</si>
  <si>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</si>
  <si>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</si>
  <si>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</si>
  <si>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</si>
  <si>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</si>
  <si>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</si>
  <si>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</si>
  <si>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</si>
  <si>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</si>
  <si>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</si>
  <si>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</si>
  <si>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</si>
  <si>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</si>
  <si>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</si>
  <si>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</si>
  <si>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</si>
  <si>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</si>
  <si>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</si>
  <si>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</si>
  <si>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</si>
  <si>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</si>
  <si>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</si>
  <si>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</si>
  <si>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</si>
  <si>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</si>
  <si>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</si>
  <si>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</si>
  <si>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</si>
  <si>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</si>
  <si>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</si>
  <si>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</si>
  <si>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</si>
  <si>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</si>
  <si>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</si>
  <si>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</si>
  <si>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</si>
  <si>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</si>
  <si>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</si>
  <si>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</si>
  <si>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</si>
  <si>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</si>
  <si>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</si>
  <si>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</si>
  <si>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</si>
  <si>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</si>
  <si>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</si>
  <si>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</si>
  <si>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</si>
  <si>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</si>
  <si>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</si>
  <si>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</si>
  <si>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</si>
  <si>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</si>
  <si>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</si>
  <si>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</si>
  <si>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</si>
  <si>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</si>
  <si>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</si>
  <si>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</si>
  <si>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</si>
  <si>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</si>
  <si>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</si>
  <si>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</si>
  <si>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</si>
  <si>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</si>
  <si>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</si>
  <si>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</si>
  <si>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</si>
  <si>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</si>
  <si>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</si>
  <si>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</si>
  <si>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</si>
  <si>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</si>
  <si>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</si>
  <si>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</si>
  <si>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</si>
  <si>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</si>
  <si>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</si>
  <si>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</si>
  <si>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</si>
  <si>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</si>
  <si>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</si>
  <si>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</si>
  <si>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</si>
  <si>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</si>
  <si>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</si>
  <si>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</si>
  <si>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</si>
  <si>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</si>
  <si>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</si>
  <si>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</si>
  <si>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</si>
  <si>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</si>
  <si>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</si>
  <si>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</si>
  <si>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</si>
  <si>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</si>
  <si>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</si>
  <si>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</si>
  <si>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</si>
  <si>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</si>
  <si>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</si>
  <si>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</si>
  <si>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</si>
  <si>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</si>
  <si>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</si>
  <si>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</si>
  <si>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</si>
  <si>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</si>
  <si>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</si>
  <si>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</si>
  <si>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</si>
  <si>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</si>
  <si>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</si>
  <si>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</si>
  <si>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</si>
  <si>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</si>
  <si>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</si>
  <si>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</si>
  <si>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</si>
  <si>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</si>
  <si>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</si>
  <si>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</si>
  <si>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</si>
  <si>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</si>
  <si>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</si>
  <si>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</si>
  <si>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</si>
  <si>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</si>
  <si>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</si>
  <si>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</si>
  <si>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</si>
  <si>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</si>
  <si>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</si>
  <si>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</si>
  <si>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</si>
  <si>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</si>
  <si>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</si>
  <si>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</si>
  <si>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</si>
  <si>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</si>
  <si>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</si>
  <si>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</si>
  <si>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</si>
  <si>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</si>
  <si>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</si>
  <si>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</si>
  <si>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</si>
  <si>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</si>
  <si>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</si>
  <si>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</si>
  <si>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</si>
  <si>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</si>
  <si>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</si>
  <si>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</si>
  <si>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</si>
  <si>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</si>
  <si>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</si>
  <si>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</si>
  <si>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</si>
  <si>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</si>
  <si>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</si>
  <si>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</si>
  <si>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</si>
  <si>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</si>
  <si>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</si>
  <si>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</si>
  <si>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</si>
  <si>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</si>
  <si>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</si>
  <si>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</si>
  <si>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</si>
  <si>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</si>
  <si>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</si>
  <si>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</si>
  <si>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</si>
  <si>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</si>
  <si>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</si>
  <si>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</si>
  <si>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</si>
  <si>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</si>
  <si>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</si>
  <si>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</si>
  <si>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</si>
  <si>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</si>
  <si>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</si>
  <si>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</si>
  <si>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</si>
  <si>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</si>
  <si>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</si>
  <si>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</si>
  <si>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</si>
  <si>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</si>
  <si>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</si>
  <si>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</si>
  <si>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</si>
  <si>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</si>
  <si>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</si>
  <si>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</si>
  <si>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</si>
  <si>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</si>
  <si>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</si>
  <si>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</si>
  <si>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</si>
  <si>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</si>
  <si>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</si>
  <si>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</si>
  <si>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</si>
  <si>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</si>
  <si>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</si>
  <si>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</si>
  <si>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</si>
  <si>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</si>
  <si>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</si>
  <si>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</si>
  <si>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</si>
  <si>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</si>
  <si>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</si>
  <si>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</si>
  <si>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</si>
  <si>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</si>
  <si>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</si>
  <si>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</si>
  <si>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</si>
  <si>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</si>
  <si>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</si>
  <si>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</si>
  <si>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</si>
  <si>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</si>
  <si>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</si>
  <si>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</si>
  <si>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</si>
  <si>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</si>
  <si>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</si>
  <si>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</si>
  <si>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</si>
  <si>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</si>
  <si>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</si>
  <si>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</si>
  <si>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</si>
  <si>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</si>
  <si>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</si>
  <si>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</si>
  <si>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</si>
  <si>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</si>
  <si>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</si>
  <si>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</si>
  <si>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</si>
  <si>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</si>
  <si>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</si>
  <si>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</si>
  <si>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</si>
  <si>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</si>
  <si>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</si>
  <si>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</si>
  <si>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</si>
  <si>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</si>
  <si>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</si>
  <si>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</si>
  <si>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</si>
  <si>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</si>
  <si>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</si>
  <si>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</si>
  <si>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</si>
  <si>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</si>
  <si>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</si>
  <si>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</si>
  <si>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</si>
  <si>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</si>
  <si>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</si>
  <si>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</si>
  <si>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</si>
  <si>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</si>
  <si>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</si>
  <si>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</si>
  <si>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</si>
  <si>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</si>
  <si>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</si>
  <si>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</si>
  <si>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</si>
  <si>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</si>
  <si>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</si>
  <si>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</si>
  <si>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</si>
  <si>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</si>
  <si>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</si>
  <si>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</si>
  <si>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</si>
  <si>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</si>
  <si>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</si>
  <si>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</si>
  <si>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</si>
  <si>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</si>
  <si>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</si>
  <si>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</si>
  <si>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</si>
  <si>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</si>
  <si>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</si>
  <si>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</si>
  <si>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</si>
  <si>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</si>
  <si>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</si>
  <si>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</si>
  <si>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</si>
  <si>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</si>
  <si>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</si>
  <si>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</si>
  <si>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</si>
  <si>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</si>
  <si>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</si>
  <si>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</si>
  <si>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</si>
  <si>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</si>
  <si>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</si>
  <si>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</si>
  <si>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</si>
  <si>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</si>
  <si>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</si>
  <si>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</si>
  <si>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</si>
  <si>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</si>
  <si>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</si>
  <si>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</si>
  <si>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</si>
  <si>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</si>
  <si>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</si>
  <si>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</si>
  <si>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</si>
  <si>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</si>
  <si>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</si>
  <si>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</si>
  <si>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</si>
  <si>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</si>
  <si>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</si>
  <si>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</si>
  <si>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</si>
  <si>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</si>
  <si>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</si>
  <si>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</si>
  <si>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</si>
  <si>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</si>
  <si>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</si>
  <si>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</si>
  <si>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</si>
  <si>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</si>
  <si>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</si>
  <si>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</si>
  <si>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</si>
  <si>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</si>
  <si>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</si>
  <si>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</si>
  <si>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</si>
  <si>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</si>
  <si>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</si>
  <si>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</si>
  <si>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</si>
  <si>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</si>
  <si>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</si>
  <si>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</si>
  <si>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</si>
  <si>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</si>
  <si>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</si>
  <si>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</si>
  <si>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</si>
  <si>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</si>
  <si>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</si>
  <si>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</si>
  <si>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</si>
  <si>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</si>
  <si>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</si>
  <si>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</si>
  <si>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</si>
  <si>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</si>
  <si>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</si>
  <si>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</si>
  <si>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</si>
  <si>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</si>
  <si>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</si>
  <si>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</si>
  <si>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</si>
  <si>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</si>
  <si>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</si>
  <si>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</si>
  <si>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</si>
  <si>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</si>
  <si>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</si>
  <si>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</si>
  <si>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</si>
  <si>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</si>
  <si>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</si>
  <si>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</si>
  <si>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</si>
  <si>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</si>
  <si>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</si>
  <si>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</si>
  <si>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</si>
  <si>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</si>
  <si>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</si>
  <si>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</si>
  <si>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</si>
  <si>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</si>
  <si>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</si>
  <si>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</si>
  <si>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</si>
  <si>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</si>
  <si>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</si>
  <si>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</si>
  <si>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</si>
  <si>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</si>
  <si>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</si>
  <si>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</si>
  <si>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</si>
  <si>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</si>
  <si>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</si>
  <si>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</si>
  <si>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</si>
  <si>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</si>
  <si>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</si>
  <si>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</si>
  <si>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</si>
  <si>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</si>
  <si>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</si>
  <si>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</si>
  <si>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</si>
  <si>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</si>
  <si>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</si>
  <si>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</si>
  <si>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</si>
  <si>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</si>
  <si>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</si>
  <si>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</si>
  <si>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</si>
  <si>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</si>
  <si>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</si>
  <si>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</si>
  <si>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</si>
  <si>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</si>
  <si>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</si>
  <si>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</si>
  <si>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</si>
  <si>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</si>
  <si>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</si>
  <si>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</si>
  <si>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</si>
  <si>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</si>
  <si>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</si>
  <si>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</si>
  <si>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</si>
  <si>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</si>
  <si>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</si>
  <si>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</si>
  <si>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</si>
  <si>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</si>
  <si>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</si>
  <si>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</si>
  <si>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</si>
  <si>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</si>
  <si>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</si>
  <si>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</si>
  <si>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</si>
  <si>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</si>
  <si>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</si>
  <si>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</si>
  <si>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</si>
  <si>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</si>
  <si>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</si>
  <si>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</si>
  <si>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</si>
  <si>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</si>
  <si>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</si>
  <si>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</si>
  <si>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</si>
  <si>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</si>
  <si>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</si>
  <si>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</si>
  <si>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</si>
  <si>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</si>
  <si>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</si>
  <si>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</si>
  <si>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</si>
  <si>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</si>
  <si>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</si>
  <si>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</si>
  <si>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</si>
  <si>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</si>
  <si>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</si>
  <si>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</si>
  <si>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</si>
  <si>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</si>
  <si>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</si>
  <si>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</si>
  <si>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</si>
  <si>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</si>
  <si>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</si>
  <si>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</si>
  <si>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</si>
  <si>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</si>
  <si>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</si>
  <si>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</si>
  <si>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</si>
  <si>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</si>
  <si>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</si>
  <si>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</si>
  <si>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</si>
  <si>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</si>
  <si>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</si>
  <si>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</si>
  <si>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</si>
  <si>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</si>
  <si>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</si>
  <si>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</si>
  <si>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</si>
  <si>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</si>
  <si>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</si>
  <si>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</si>
  <si>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</si>
  <si>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</si>
  <si>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</si>
  <si>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</si>
  <si>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</si>
  <si>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</si>
  <si>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</si>
  <si>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</si>
  <si>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</si>
  <si>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</si>
  <si>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</si>
  <si>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</si>
  <si>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</si>
  <si>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</si>
  <si>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</si>
  <si>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</si>
  <si>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</si>
  <si>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</si>
  <si>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</si>
  <si>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</si>
  <si>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</si>
  <si>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</si>
  <si>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</si>
  <si>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</si>
  <si>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</si>
  <si>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</si>
  <si>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</si>
  <si>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</si>
  <si>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</si>
  <si>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</si>
  <si>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</si>
  <si>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</si>
  <si>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</si>
  <si>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</si>
  <si>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</si>
  <si>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</si>
  <si>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</si>
  <si>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</si>
  <si>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</si>
  <si>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</si>
  <si>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</si>
  <si>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</si>
  <si>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</si>
  <si>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</si>
  <si>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</si>
  <si>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</si>
  <si>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</si>
  <si>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</si>
  <si>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</si>
  <si>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</si>
  <si>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</si>
  <si>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</si>
  <si>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</si>
  <si>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</si>
  <si>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</si>
  <si>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</si>
  <si>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</si>
  <si>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</si>
  <si>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</si>
  <si>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</si>
  <si>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</si>
  <si>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</si>
  <si>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</si>
  <si>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</si>
  <si>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</si>
  <si>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</si>
  <si>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</si>
  <si>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</si>
  <si>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</si>
  <si>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</si>
  <si>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</si>
  <si>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</si>
  <si>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</si>
  <si>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</si>
  <si>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</si>
  <si>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</si>
  <si>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</si>
  <si>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</si>
  <si>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</si>
  <si>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</si>
  <si>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</si>
  <si>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</si>
  <si>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</si>
  <si>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</si>
  <si>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</si>
  <si>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</si>
  <si>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</si>
  <si>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</si>
  <si>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</si>
  <si>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</si>
  <si>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</si>
  <si>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</si>
  <si>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</si>
  <si>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</si>
  <si>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</si>
  <si>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</si>
  <si>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</si>
  <si>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</si>
  <si>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</si>
  <si>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</si>
  <si>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</si>
  <si>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</si>
  <si>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</si>
  <si>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</si>
  <si>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</si>
  <si>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</si>
  <si>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</si>
  <si>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</si>
  <si>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</si>
  <si>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</si>
  <si>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</si>
  <si>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</si>
  <si>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</si>
  <si>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</si>
  <si>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</si>
  <si>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</si>
  <si>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</si>
  <si>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</si>
  <si>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</si>
  <si>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</si>
  <si>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</si>
  <si>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</si>
  <si>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</si>
  <si>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</si>
  <si>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</si>
  <si>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</si>
  <si>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</si>
  <si>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</si>
  <si>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</si>
  <si>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</si>
  <si>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</si>
  <si>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</si>
  <si>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</si>
  <si>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</si>
  <si>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</si>
  <si>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</si>
  <si>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</si>
  <si>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</si>
  <si>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</si>
  <si>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</si>
  <si>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</si>
  <si>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</si>
  <si>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</si>
  <si>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</si>
  <si>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</si>
  <si>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</si>
  <si>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</si>
  <si>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</si>
  <si>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</si>
  <si>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</si>
  <si>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</si>
  <si>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</si>
  <si>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</si>
  <si>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</si>
  <si>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</si>
  <si>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</si>
  <si>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</si>
  <si>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</si>
  <si>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</si>
  <si>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</si>
  <si>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</si>
  <si>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</si>
  <si>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</si>
  <si>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</si>
  <si>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</si>
  <si>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</si>
  <si>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</si>
  <si>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</si>
  <si>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</si>
  <si>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</si>
  <si>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</si>
  <si>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</si>
  <si>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</si>
  <si>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</si>
  <si>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</si>
  <si>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</si>
  <si>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</si>
  <si>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</si>
  <si>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</si>
  <si>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</si>
  <si>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</si>
  <si>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</si>
  <si>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</si>
  <si>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</si>
  <si>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</si>
  <si>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</si>
  <si>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</si>
  <si>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</si>
  <si>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</si>
  <si>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</si>
  <si>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</si>
  <si>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</si>
  <si>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</si>
  <si>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</si>
  <si>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</si>
  <si>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</si>
  <si>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</si>
  <si>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</si>
  <si>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</si>
  <si>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</si>
  <si>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</si>
  <si>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</si>
  <si>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</si>
  <si>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</si>
  <si>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</si>
  <si>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</si>
  <si>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</si>
  <si>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</si>
  <si>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</si>
  <si>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</si>
  <si>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</si>
  <si>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</si>
  <si>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</si>
  <si>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</si>
  <si>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</si>
  <si>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</si>
  <si>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</si>
  <si>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</si>
  <si>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</si>
  <si>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</si>
  <si>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</si>
  <si>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</si>
  <si>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</si>
  <si>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</si>
  <si>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</si>
  <si>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</si>
  <si>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</si>
  <si>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</si>
  <si>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</si>
  <si>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</si>
  <si>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</si>
  <si>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</si>
  <si>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</si>
  <si>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</si>
  <si>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</si>
  <si>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</si>
  <si>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</si>
  <si>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</si>
  <si>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</si>
  <si>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</si>
  <si>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</si>
  <si>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</si>
  <si>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</si>
  <si>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</si>
  <si>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</si>
  <si>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</si>
  <si>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</si>
  <si>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</si>
  <si>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</si>
  <si>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</si>
  <si>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</si>
  <si>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</si>
  <si>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</si>
  <si>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</si>
  <si>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</si>
  <si>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</si>
  <si>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</si>
  <si>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</si>
  <si>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</si>
  <si>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</si>
  <si>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</si>
  <si>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</si>
  <si>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</si>
  <si>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</si>
  <si>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</si>
  <si>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</si>
  <si>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</si>
  <si>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</si>
  <si>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</si>
  <si>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</si>
  <si>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</si>
  <si>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</si>
  <si>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</si>
  <si>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</si>
  <si>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</si>
  <si>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</si>
  <si>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</si>
  <si>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</si>
  <si>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</si>
  <si>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</si>
  <si>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</si>
  <si>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</si>
  <si>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</si>
  <si>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</si>
  <si>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</si>
  <si>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</si>
  <si>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</si>
  <si>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</si>
  <si>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</si>
  <si>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</si>
  <si>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</si>
  <si>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</si>
  <si>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</si>
  <si>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</si>
  <si>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</si>
  <si>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</si>
  <si>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</si>
  <si>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</si>
  <si>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</si>
  <si>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</si>
  <si>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</si>
  <si>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</si>
  <si>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</si>
  <si>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</si>
  <si>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</si>
  <si>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</si>
  <si>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</si>
  <si>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</si>
  <si>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</si>
  <si>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</si>
  <si>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</si>
  <si>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</si>
  <si>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</si>
  <si>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</si>
  <si>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</si>
  <si>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</si>
  <si>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</si>
  <si>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</si>
  <si>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</si>
  <si>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</si>
  <si>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</si>
  <si>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</si>
  <si>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</si>
  <si>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</si>
  <si>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</si>
  <si>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</si>
  <si>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</si>
  <si>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</si>
  <si>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</si>
  <si>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</si>
  <si>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</si>
  <si>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</si>
  <si>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</si>
  <si>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</si>
  <si>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</si>
  <si>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</si>
  <si>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</si>
  <si>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</si>
  <si>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</si>
  <si>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</si>
  <si>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</si>
  <si>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</si>
  <si>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</si>
  <si>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</si>
  <si>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</si>
  <si>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</si>
  <si>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</si>
  <si>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</si>
  <si>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</si>
  <si>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</si>
  <si>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</si>
  <si>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</si>
  <si>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</si>
  <si>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</si>
  <si>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</si>
  <si>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</si>
  <si>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</si>
  <si>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</si>
  <si>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</si>
  <si>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</si>
  <si>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</si>
  <si>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</si>
  <si>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</si>
  <si>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</si>
  <si>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</si>
  <si>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</si>
  <si>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</si>
  <si>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</si>
  <si>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</si>
  <si>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</si>
  <si>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</si>
  <si>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</si>
  <si>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</si>
  <si>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</si>
  <si>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</si>
  <si>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</si>
  <si>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</si>
  <si>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</si>
  <si>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</si>
  <si>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</si>
  <si>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</si>
  <si>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</si>
  <si>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</si>
  <si>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</si>
  <si>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</si>
  <si>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</si>
  <si>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</si>
  <si>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</si>
  <si>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</si>
  <si>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</si>
  <si>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</si>
  <si>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</si>
  <si>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</si>
  <si>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</si>
  <si>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</si>
  <si>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</si>
  <si>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</si>
  <si>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</si>
  <si>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</si>
  <si>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</si>
  <si>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</si>
  <si>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</si>
  <si>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</si>
  <si>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</si>
  <si>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</si>
  <si>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</si>
  <si>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</si>
  <si>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</si>
  <si>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</si>
  <si>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</si>
  <si>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</si>
  <si>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</si>
  <si>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</si>
  <si>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</si>
  <si>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</si>
  <si>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</si>
  <si>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</si>
  <si>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</si>
  <si>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</si>
  <si>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</si>
  <si>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</si>
  <si>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</si>
  <si>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</si>
  <si>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</si>
  <si>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</si>
  <si>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</si>
  <si>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</si>
  <si>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</si>
  <si>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</si>
  <si>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</si>
  <si>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</si>
  <si>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</si>
  <si>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</si>
  <si>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</si>
  <si>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</si>
  <si>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</si>
  <si>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</si>
  <si>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</si>
  <si>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</si>
  <si>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</si>
  <si>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</si>
  <si>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</si>
  <si>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</si>
  <si>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</si>
  <si>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</si>
  <si>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</si>
  <si>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</si>
  <si>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</si>
  <si>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</si>
  <si>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</si>
  <si>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</si>
  <si>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</si>
  <si>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</si>
  <si>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</si>
  <si>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</si>
  <si>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</si>
  <si>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</si>
  <si>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</si>
  <si>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</si>
  <si>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</si>
  <si>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</si>
  <si>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</si>
  <si>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</si>
  <si>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</si>
  <si>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</si>
  <si>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</si>
  <si>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</si>
  <si>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</si>
  <si>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</si>
  <si>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</si>
  <si>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</si>
  <si>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</si>
  <si>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</si>
  <si>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</si>
  <si>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</si>
  <si>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</si>
  <si>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</si>
  <si>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</si>
  <si>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</si>
  <si>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</si>
  <si>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</si>
  <si>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</si>
  <si>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</si>
  <si>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</si>
  <si>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</si>
  <si>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</si>
  <si>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</si>
  <si>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</si>
  <si>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</si>
  <si>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</si>
  <si>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</si>
  <si>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</si>
  <si>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</si>
  <si>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</si>
  <si>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</si>
  <si>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</si>
  <si>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</si>
  <si>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</si>
  <si>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</si>
  <si>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</si>
  <si>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</si>
  <si>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</si>
  <si>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</si>
  <si>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</si>
  <si>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</si>
  <si>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</si>
  <si>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</si>
  <si>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</si>
  <si>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</si>
  <si>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</si>
  <si>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</si>
  <si>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</si>
  <si>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</si>
  <si>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</si>
  <si>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</si>
  <si>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</si>
  <si>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</si>
  <si>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</si>
  <si>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</si>
  <si>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</si>
  <si>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</si>
  <si>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</si>
  <si>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</si>
  <si>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</si>
  <si>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</si>
  <si>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</si>
  <si>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</si>
  <si>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</si>
  <si>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</si>
  <si>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</si>
  <si>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</si>
  <si>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</si>
  <si>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</si>
  <si>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</si>
  <si>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</si>
  <si>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</si>
  <si>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</si>
  <si>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</si>
  <si>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</si>
  <si>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</si>
  <si>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</si>
  <si>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</si>
  <si>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</si>
  <si>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</si>
  <si>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</si>
  <si>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</si>
  <si>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</si>
  <si>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</si>
  <si>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</si>
  <si>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</si>
  <si>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</si>
  <si>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</si>
  <si>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</si>
  <si>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</si>
  <si>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</si>
  <si>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</si>
  <si>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</si>
  <si>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</si>
  <si>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</si>
  <si>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</si>
  <si>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</si>
  <si>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</si>
  <si>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</si>
  <si>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</si>
  <si>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</si>
  <si>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</si>
  <si>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</si>
  <si>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</si>
  <si>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</si>
  <si>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</si>
  <si>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</si>
  <si>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</si>
  <si>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</si>
  <si>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</si>
  <si>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</si>
  <si>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</si>
  <si>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</si>
  <si>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</si>
  <si>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</si>
  <si>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</si>
  <si>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</si>
  <si>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</si>
  <si>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</si>
  <si>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</si>
  <si>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</si>
  <si>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</si>
  <si>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</si>
  <si>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</si>
  <si>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</si>
  <si>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</si>
  <si>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</si>
  <si>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</si>
  <si>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</si>
  <si>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</si>
  <si>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</si>
  <si>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</si>
  <si>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</si>
  <si>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</si>
  <si>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</si>
  <si>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</si>
  <si>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</si>
  <si>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</si>
  <si>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</si>
  <si>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</si>
  <si>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</si>
  <si>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</si>
  <si>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</si>
  <si>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</si>
  <si>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</si>
  <si>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</si>
  <si>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</si>
  <si>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</si>
  <si>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</si>
  <si>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</si>
  <si>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</si>
  <si>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</si>
  <si>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</si>
  <si>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</si>
  <si>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</si>
  <si>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</si>
  <si>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</si>
  <si>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</si>
  <si>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</si>
  <si>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</si>
  <si>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</si>
  <si>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</si>
  <si>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</si>
  <si>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</si>
  <si>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</si>
  <si>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</si>
  <si>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</si>
  <si>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</si>
  <si>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</si>
  <si>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</si>
  <si>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</si>
  <si>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</si>
  <si>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</si>
  <si>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</si>
  <si>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</si>
  <si>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</si>
  <si>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</si>
  <si>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</si>
  <si>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</si>
  <si>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</si>
  <si>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</si>
  <si>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</si>
  <si>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</si>
  <si>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</si>
  <si>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</si>
  <si>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</si>
  <si>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</si>
  <si>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</si>
  <si>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</si>
  <si>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</si>
  <si>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</si>
  <si>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</si>
  <si>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</si>
  <si>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</si>
  <si>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</si>
  <si>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</si>
  <si>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</si>
  <si>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</si>
  <si>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</si>
  <si>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</si>
  <si>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</si>
  <si>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</si>
  <si>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</si>
  <si>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</si>
  <si>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</si>
  <si>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</si>
  <si>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</si>
  <si>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</si>
  <si>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</si>
  <si>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</si>
  <si>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</si>
  <si>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</si>
  <si>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</si>
  <si>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</si>
  <si>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</si>
  <si>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</si>
  <si>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</si>
  <si>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</si>
  <si>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</si>
  <si>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</si>
  <si>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</si>
  <si>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</si>
  <si>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</si>
  <si>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</si>
  <si>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</si>
  <si>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</si>
  <si>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</si>
  <si>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</si>
  <si>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</si>
  <si>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</si>
  <si>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</si>
  <si>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</si>
  <si>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</si>
  <si>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</si>
  <si>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</si>
  <si>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</si>
  <si>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</si>
  <si>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</si>
  <si>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</si>
  <si>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</si>
  <si>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</si>
  <si>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</si>
  <si>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</si>
  <si>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</si>
  <si>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</si>
  <si>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</si>
  <si>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</si>
  <si>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</si>
  <si>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</si>
  <si>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</si>
  <si>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</si>
  <si>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</si>
  <si>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</si>
  <si>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</si>
  <si>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</si>
  <si>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</si>
  <si>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</si>
  <si>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</si>
  <si>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</si>
  <si>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</si>
  <si>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</si>
  <si>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</si>
  <si>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</si>
  <si>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</si>
  <si>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</si>
  <si>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</si>
  <si>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</si>
  <si>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</si>
  <si>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</si>
  <si>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</si>
  <si>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</si>
  <si>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</si>
  <si>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</si>
  <si>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</si>
  <si>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</si>
  <si>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</si>
  <si>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</si>
  <si>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</si>
  <si>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</si>
  <si>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</si>
  <si>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</si>
  <si>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</si>
  <si>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</si>
  <si>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</si>
  <si>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</si>
  <si>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</si>
  <si>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</si>
  <si>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</si>
  <si>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</si>
  <si>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</si>
  <si>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</si>
  <si>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</si>
  <si>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</si>
  <si>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</si>
  <si>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</si>
  <si>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</si>
  <si>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</si>
  <si>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</si>
  <si>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</si>
  <si>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</si>
  <si>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</si>
  <si>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</si>
  <si>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</si>
  <si>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</si>
  <si>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</si>
  <si>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</si>
  <si>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</si>
  <si>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</si>
  <si>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</si>
  <si>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</si>
  <si>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</si>
  <si>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</si>
  <si>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</si>
  <si>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</si>
  <si>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</si>
  <si>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</si>
  <si>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</si>
  <si>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</si>
  <si>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</si>
  <si>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</si>
  <si>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</si>
  <si>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</si>
  <si>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</si>
  <si>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</si>
  <si>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</si>
  <si>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</si>
  <si>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</si>
  <si>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</si>
  <si>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</si>
  <si>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</si>
  <si>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</si>
  <si>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</si>
  <si>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</si>
  <si>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</si>
  <si>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</si>
  <si>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</si>
  <si>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</si>
  <si>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</si>
  <si>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</si>
  <si>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</si>
  <si>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</si>
  <si>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</si>
  <si>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</si>
  <si>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</si>
  <si>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</si>
  <si>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</si>
  <si>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</si>
  <si>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</si>
  <si>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</si>
  <si>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</si>
  <si>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</si>
  <si>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</si>
  <si>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</si>
  <si>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</si>
  <si>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</si>
  <si>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</si>
  <si>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</si>
  <si>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</si>
  <si>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</si>
  <si>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</si>
  <si>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</si>
  <si>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</si>
  <si>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</si>
  <si>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</si>
  <si>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</si>
  <si>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</si>
  <si>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</si>
  <si>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</si>
  <si>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</si>
  <si>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</si>
  <si>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</si>
  <si>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</si>
  <si>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</si>
  <si>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</si>
  <si>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</si>
  <si>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</si>
  <si>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</si>
  <si>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</si>
  <si>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</si>
  <si>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</si>
  <si>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</si>
  <si>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</si>
  <si>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</si>
  <si>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</si>
  <si>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</si>
  <si>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</si>
  <si>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</si>
  <si>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</si>
  <si>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</si>
  <si>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</si>
  <si>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</si>
  <si>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</si>
  <si>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</si>
  <si>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</si>
  <si>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</si>
  <si>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</si>
  <si>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</si>
  <si>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</si>
  <si>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</si>
  <si>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</si>
  <si>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</si>
  <si>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</si>
  <si>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</si>
  <si>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</si>
  <si>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</si>
  <si>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</si>
  <si>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</si>
  <si>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</si>
  <si>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</si>
  <si>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</si>
  <si>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</si>
  <si>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</si>
  <si>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</si>
  <si>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</si>
  <si>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</si>
  <si>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</si>
  <si>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</si>
  <si>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</si>
  <si>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</si>
  <si>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</si>
  <si>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</si>
  <si>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</si>
  <si>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</si>
  <si>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</si>
  <si>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</si>
  <si>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</si>
  <si>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</si>
  <si>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</si>
  <si>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</si>
  <si>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</si>
  <si>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</si>
  <si>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</si>
  <si>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</si>
  <si>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</si>
  <si>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</si>
  <si>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</si>
  <si>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</si>
  <si>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</si>
  <si>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</si>
  <si>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</si>
  <si>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</si>
  <si>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</si>
  <si>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</si>
  <si>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</si>
  <si>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</si>
  <si>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</si>
  <si>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</si>
  <si>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</si>
  <si>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</si>
  <si>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</si>
  <si>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</si>
  <si>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</si>
  <si>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</si>
  <si>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</si>
  <si>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</si>
  <si>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</si>
  <si>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</si>
  <si>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</si>
  <si>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</si>
  <si>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</si>
  <si>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</si>
  <si>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</si>
  <si>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</si>
  <si>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</si>
  <si>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</si>
  <si>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</si>
  <si>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</si>
  <si>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</si>
  <si>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</si>
  <si>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</si>
  <si>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</si>
  <si>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</si>
  <si>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</si>
  <si>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</si>
  <si>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</si>
  <si>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</si>
  <si>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</si>
  <si>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</si>
  <si>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</si>
  <si>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</si>
  <si>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</si>
  <si>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</si>
  <si>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</si>
  <si>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</si>
  <si>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</si>
  <si>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</si>
  <si>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</si>
  <si>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</si>
  <si>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</si>
  <si>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</si>
  <si>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</si>
  <si>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</si>
  <si>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</si>
  <si>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</si>
  <si>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</si>
  <si>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</si>
  <si>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</si>
  <si>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</si>
  <si>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</si>
  <si>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</si>
  <si>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</si>
  <si>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</si>
  <si>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</si>
  <si>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</si>
  <si>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</si>
  <si>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</si>
  <si>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</si>
  <si>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</si>
  <si>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</si>
  <si>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</si>
  <si>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</si>
  <si>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</si>
  <si>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</si>
  <si>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</si>
  <si>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</si>
  <si>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</si>
  <si>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</si>
  <si>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</si>
  <si>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</si>
  <si>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</si>
  <si>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</si>
  <si>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</si>
  <si>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</si>
  <si>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</si>
  <si>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</si>
  <si>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</si>
  <si>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</si>
  <si>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</si>
  <si>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</si>
  <si>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</si>
  <si>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</si>
  <si>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</si>
  <si>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</si>
  <si>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</si>
  <si>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</si>
  <si>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</si>
  <si>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</si>
  <si>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</si>
  <si>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</si>
  <si>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</si>
  <si>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</si>
  <si>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</si>
  <si>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</si>
  <si>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</si>
  <si>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</si>
  <si>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</si>
  <si>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</si>
  <si>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</si>
  <si>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</si>
  <si>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</si>
  <si>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</si>
  <si>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</si>
  <si>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</si>
  <si>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</si>
  <si>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</si>
  <si>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</si>
  <si>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</si>
  <si>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</si>
  <si>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</si>
  <si>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</si>
  <si>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</si>
  <si>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</si>
  <si>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</si>
  <si>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</si>
  <si>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</si>
  <si>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</si>
  <si>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</si>
  <si>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</si>
  <si>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</si>
  <si>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</si>
  <si>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</si>
  <si>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</si>
  <si>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</si>
  <si>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</si>
  <si>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</si>
  <si>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</si>
  <si>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</si>
  <si>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</si>
  <si>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</si>
  <si>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</si>
  <si>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</si>
  <si>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</si>
  <si>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</si>
  <si>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</si>
  <si>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</si>
  <si>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</si>
  <si>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</si>
  <si>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</si>
  <si>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</si>
  <si>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</si>
  <si>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</si>
  <si>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</si>
  <si>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</si>
  <si>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</si>
  <si>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</si>
  <si>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</si>
  <si>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</si>
  <si>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</si>
  <si>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</si>
  <si>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</si>
  <si>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</si>
  <si>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</si>
  <si>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</si>
  <si>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</si>
  <si>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</si>
  <si>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</si>
  <si>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</si>
  <si>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</si>
  <si>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</si>
  <si>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</si>
  <si>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</si>
  <si>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</si>
  <si>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</si>
  <si>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</si>
  <si>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</si>
  <si>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</si>
  <si>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</si>
  <si>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</si>
  <si>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</si>
  <si>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</si>
  <si>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</si>
  <si>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</si>
  <si>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</si>
  <si>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</si>
  <si>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</si>
  <si>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</si>
  <si>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</si>
  <si>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</si>
  <si>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</si>
  <si>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</si>
  <si>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</si>
  <si>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</si>
  <si>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</si>
  <si>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</si>
  <si>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</si>
  <si>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</si>
  <si>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</si>
  <si>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</si>
  <si>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</si>
  <si>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</si>
  <si>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</si>
  <si>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</si>
  <si>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</si>
  <si>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</si>
  <si>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</si>
  <si>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</si>
  <si>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</si>
  <si>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</si>
  <si>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</si>
  <si>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</si>
  <si>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</si>
  <si>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</si>
  <si>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</si>
  <si>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</si>
  <si>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</si>
  <si>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</si>
  <si>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</si>
  <si>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</si>
  <si>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</si>
  <si>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</si>
  <si>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</si>
  <si>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</si>
  <si>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</si>
  <si>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</si>
  <si>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</si>
  <si>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</si>
  <si>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</si>
  <si>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</si>
  <si>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</si>
  <si>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</si>
  <si>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</si>
  <si>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</si>
  <si>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</si>
  <si>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</si>
  <si>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</si>
  <si>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</si>
  <si>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</si>
  <si>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</si>
  <si>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</si>
  <si>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</si>
  <si>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</si>
  <si>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</si>
  <si>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</si>
  <si>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</si>
  <si>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</si>
  <si>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</si>
  <si>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</si>
  <si>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</si>
  <si>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</si>
  <si>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</si>
  <si>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</si>
  <si>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</si>
  <si>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</si>
  <si>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</si>
  <si>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</si>
  <si>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</si>
  <si>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</si>
  <si>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</si>
  <si>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</si>
  <si>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</si>
  <si>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</si>
  <si>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</si>
  <si>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</si>
  <si>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</si>
  <si>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</si>
  <si>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</si>
  <si>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</si>
  <si>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</si>
  <si>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</si>
  <si>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</si>
  <si>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</si>
  <si>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</si>
  <si>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</si>
  <si>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</si>
  <si>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</si>
  <si>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</si>
  <si>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</si>
  <si>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</si>
  <si>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</si>
  <si>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</si>
  <si>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</si>
  <si>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</si>
  <si>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</si>
  <si>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</si>
  <si>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</si>
  <si>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</si>
  <si>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</si>
  <si>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</si>
  <si>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</si>
  <si>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</si>
  <si>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</si>
  <si>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</si>
  <si>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</si>
  <si>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</si>
  <si>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</si>
  <si>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</si>
  <si>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</si>
  <si>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</si>
  <si>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</si>
  <si>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</si>
  <si>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</si>
  <si>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</si>
  <si>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</si>
  <si>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</si>
  <si>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</si>
  <si>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</si>
  <si>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</si>
  <si>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</si>
  <si>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</si>
  <si>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</si>
  <si>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</si>
  <si>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</si>
  <si>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</si>
  <si>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</si>
  <si>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</si>
  <si>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</si>
  <si>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</si>
  <si>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</si>
  <si>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</si>
  <si>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</si>
  <si>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</si>
  <si>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</si>
  <si>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</si>
  <si>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</si>
  <si>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</si>
  <si>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</si>
  <si>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</si>
  <si>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</si>
  <si>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</si>
  <si>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</si>
  <si>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</si>
  <si>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</si>
  <si>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</si>
  <si>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</si>
  <si>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</si>
  <si>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</si>
  <si>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</si>
  <si>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</si>
  <si>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</si>
  <si>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</si>
  <si>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</si>
  <si>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</si>
  <si>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</si>
  <si>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</si>
  <si>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</si>
  <si>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</si>
  <si>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</si>
  <si>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</si>
  <si>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</si>
  <si>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</si>
  <si>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</si>
  <si>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</si>
  <si>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</si>
  <si>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</si>
  <si>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</si>
  <si>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</si>
  <si>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</si>
  <si>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</si>
  <si>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</si>
  <si>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</si>
  <si>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</si>
  <si>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</si>
  <si>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</si>
  <si>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</si>
  <si>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</si>
  <si>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</si>
  <si>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</si>
  <si>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</si>
  <si>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</si>
  <si>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</si>
  <si>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</si>
  <si>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</si>
  <si>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</si>
  <si>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</si>
  <si>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</si>
  <si>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</si>
  <si>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</si>
  <si>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</si>
  <si>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</si>
  <si>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</si>
  <si>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</si>
  <si>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</si>
  <si>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</si>
  <si>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</si>
  <si>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</si>
  <si>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</si>
  <si>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</si>
  <si>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</si>
  <si>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</si>
  <si>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</si>
  <si>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</si>
  <si>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</si>
  <si>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</si>
  <si>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</si>
  <si>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</si>
  <si>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</si>
  <si>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</si>
  <si>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</si>
  <si>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</si>
  <si>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</si>
  <si>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</si>
  <si>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</si>
  <si>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</si>
  <si>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</si>
  <si>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</si>
  <si>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</si>
  <si>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</si>
  <si>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</si>
  <si>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</si>
  <si>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</si>
  <si>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</si>
  <si>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</si>
  <si>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</si>
  <si>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</si>
  <si>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</si>
  <si>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</si>
  <si>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</si>
  <si>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</si>
  <si>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</si>
  <si>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</si>
  <si>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</si>
  <si>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</si>
  <si>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</si>
  <si>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</si>
  <si>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</si>
  <si>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</si>
  <si>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</si>
  <si>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</si>
  <si>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</si>
  <si>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</si>
  <si>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</si>
  <si>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</si>
  <si>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</si>
  <si>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</si>
  <si>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</si>
  <si>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</si>
  <si>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</si>
  <si>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</si>
  <si>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</si>
  <si>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</si>
  <si>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</si>
  <si>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</si>
  <si>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</si>
  <si>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</si>
  <si>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</si>
  <si>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</si>
  <si>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</si>
  <si>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</si>
  <si>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</si>
  <si>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</si>
  <si>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</si>
  <si>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</si>
  <si>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</si>
  <si>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</si>
  <si>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</si>
  <si>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</si>
  <si>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</si>
  <si>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</si>
  <si>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</si>
  <si>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</si>
  <si>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</si>
  <si>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</si>
  <si>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</si>
  <si>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</si>
  <si>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</si>
  <si>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</si>
  <si>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</si>
  <si>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</si>
  <si>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</si>
  <si>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</si>
  <si>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</si>
  <si>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</si>
  <si>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</si>
  <si>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</si>
  <si>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</si>
  <si>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</si>
  <si>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</si>
  <si>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</si>
  <si>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</si>
  <si>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</si>
  <si>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</si>
  <si>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</si>
  <si>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</si>
  <si>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</si>
  <si>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</si>
  <si>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</si>
  <si>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</si>
  <si>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</si>
  <si>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</si>
  <si>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</si>
  <si>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</si>
  <si>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</si>
  <si>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</si>
  <si>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</si>
  <si>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</si>
  <si>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</si>
  <si>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</si>
  <si>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</si>
  <si>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</si>
  <si>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</si>
  <si>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</si>
  <si>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</si>
  <si>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</si>
  <si>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</si>
  <si>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</si>
  <si>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</si>
  <si>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</si>
  <si>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</si>
  <si>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</si>
  <si>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</si>
  <si>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</si>
  <si>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</si>
  <si>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</si>
  <si>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</si>
  <si>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</si>
  <si>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</si>
  <si>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</si>
  <si>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</si>
  <si>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</si>
  <si>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</si>
  <si>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</si>
  <si>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</si>
  <si>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</si>
  <si>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</si>
  <si>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</si>
  <si>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</si>
  <si>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</si>
  <si>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</si>
  <si>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</si>
  <si>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</si>
  <si>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</si>
  <si>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</si>
  <si>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</si>
  <si>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</si>
  <si>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</si>
  <si>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</si>
  <si>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</si>
  <si>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</si>
  <si>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</si>
  <si>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</si>
  <si>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</si>
  <si>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</si>
  <si>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</si>
  <si>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</si>
  <si>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</si>
  <si>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</si>
  <si>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</si>
  <si>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</si>
  <si>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</si>
  <si>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</si>
  <si>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</si>
  <si>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</si>
  <si>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</si>
  <si>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</si>
  <si>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</si>
  <si>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</si>
  <si>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</si>
  <si>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</si>
  <si>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</si>
  <si>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</si>
  <si>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</si>
  <si>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</si>
  <si>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</si>
  <si>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</si>
  <si>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</si>
  <si>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</si>
  <si>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</si>
  <si>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</si>
  <si>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</si>
  <si>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</si>
  <si>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</si>
  <si>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</si>
  <si>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</si>
  <si>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</si>
  <si>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</si>
  <si>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</si>
  <si>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</si>
  <si>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</si>
  <si>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</si>
  <si>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</si>
  <si>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</si>
  <si>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</si>
  <si>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</si>
  <si>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</si>
  <si>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</si>
  <si>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</si>
  <si>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</si>
  <si>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</si>
  <si>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</si>
  <si>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</si>
  <si>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</si>
  <si>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</si>
  <si>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</si>
  <si>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</si>
  <si>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</si>
  <si>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</si>
  <si>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</si>
  <si>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</si>
  <si>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</si>
  <si>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</si>
  <si>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</si>
  <si>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</si>
  <si>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</si>
  <si>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</si>
  <si>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</si>
  <si>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</si>
  <si>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</si>
  <si>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</si>
  <si>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</si>
  <si>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</si>
  <si>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</si>
  <si>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</si>
  <si>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</si>
  <si>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</si>
  <si>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</si>
  <si>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</si>
  <si>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</si>
  <si>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</si>
  <si>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</si>
  <si>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</si>
  <si>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</si>
  <si>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</si>
  <si>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</si>
  <si>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</si>
  <si>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</si>
  <si>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</si>
  <si>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</si>
  <si>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</si>
  <si>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</si>
  <si>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</si>
  <si>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</si>
  <si>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</si>
  <si>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</si>
  <si>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</si>
  <si>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</si>
  <si>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</si>
  <si>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</si>
  <si>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</si>
  <si>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</si>
  <si>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</si>
  <si>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</si>
  <si>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</si>
  <si>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</si>
  <si>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</si>
  <si>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</si>
  <si>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</si>
  <si>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</si>
  <si>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</si>
  <si>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</si>
  <si>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</si>
  <si>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</si>
  <si>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</si>
  <si>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</si>
  <si>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</si>
  <si>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</si>
  <si>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</si>
  <si>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</si>
  <si>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</si>
  <si>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</si>
  <si>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</si>
  <si>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</si>
  <si>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</si>
  <si>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</si>
  <si>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</si>
  <si>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</si>
  <si>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</si>
  <si>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</si>
  <si>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</si>
  <si>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</si>
  <si>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</si>
  <si>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</si>
  <si>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</si>
  <si>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</si>
  <si>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</si>
  <si>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</si>
  <si>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</si>
  <si>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</si>
  <si>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</si>
  <si>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</si>
  <si>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</si>
  <si>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</si>
  <si>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</si>
  <si>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</si>
  <si>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</si>
  <si>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</si>
  <si>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</si>
  <si>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</si>
  <si>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</si>
  <si>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</si>
  <si>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</si>
  <si>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</si>
  <si>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</si>
  <si>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</si>
  <si>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</si>
  <si>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</si>
  <si>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</si>
  <si>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</si>
  <si>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</si>
  <si>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</si>
  <si>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</si>
  <si>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</si>
  <si>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</si>
  <si>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</si>
  <si>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</si>
  <si>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</si>
  <si>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</si>
  <si>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</si>
  <si>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</si>
  <si>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</si>
  <si>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</si>
  <si>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</si>
  <si>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</si>
  <si>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</si>
  <si>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</si>
  <si>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</si>
  <si>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</si>
  <si>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</si>
  <si>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</si>
  <si>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</si>
  <si>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</si>
  <si>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</si>
  <si>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</si>
  <si>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</si>
  <si>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</si>
  <si>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</si>
  <si>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</si>
  <si>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</si>
  <si>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</si>
  <si>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</si>
  <si>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</si>
  <si>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</si>
  <si>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</si>
  <si>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</si>
  <si>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</si>
  <si>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</si>
  <si>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</si>
  <si>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</si>
  <si>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</si>
  <si>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</si>
  <si>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</si>
  <si>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</si>
  <si>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</si>
  <si>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</si>
  <si>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</si>
  <si>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</si>
  <si>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</si>
  <si>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</si>
  <si>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</si>
  <si>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</si>
  <si>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</si>
  <si>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</si>
  <si>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</si>
  <si>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</si>
  <si>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</si>
  <si>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</si>
  <si>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</si>
  <si>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</si>
  <si>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</si>
  <si>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</si>
  <si>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</si>
  <si>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</si>
  <si>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</si>
  <si>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</si>
  <si>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</si>
  <si>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</si>
  <si>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</si>
  <si>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</si>
  <si>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</si>
  <si>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</si>
  <si>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</si>
  <si>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</si>
  <si>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</si>
  <si>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</si>
  <si>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</si>
  <si>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</si>
  <si>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</si>
  <si>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</si>
  <si>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</si>
  <si>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</si>
  <si>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</si>
  <si>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</si>
  <si>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</si>
  <si>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</si>
  <si>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</si>
  <si>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</si>
  <si>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</si>
  <si>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</si>
  <si>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</si>
  <si>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</si>
  <si>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</si>
  <si>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</si>
  <si>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</si>
  <si>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</si>
  <si>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</si>
  <si>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</si>
  <si>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</si>
  <si>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</si>
  <si>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</si>
  <si>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</si>
  <si>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</si>
  <si>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</si>
  <si>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</si>
  <si>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</si>
  <si>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</si>
  <si>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</si>
  <si>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</si>
  <si>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</si>
  <si>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</si>
  <si>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</si>
  <si>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</si>
  <si>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</si>
  <si>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</si>
  <si>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</si>
  <si>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</si>
  <si>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</si>
  <si>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</si>
  <si>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</si>
  <si>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</si>
  <si>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</si>
  <si>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</si>
  <si>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</si>
  <si>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</si>
  <si>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</si>
  <si>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</si>
  <si>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</si>
  <si>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</si>
  <si>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</si>
  <si>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</si>
  <si>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</si>
  <si>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</si>
  <si>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</si>
  <si>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</si>
  <si>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</si>
  <si>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</si>
  <si>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</si>
  <si>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</si>
  <si>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</si>
  <si>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</si>
  <si>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</si>
  <si>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</si>
  <si>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</si>
  <si>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</si>
  <si>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</si>
  <si>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</si>
  <si>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</si>
  <si>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</si>
  <si>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</si>
  <si>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</si>
  <si>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</si>
  <si>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</si>
  <si>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</si>
  <si>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</si>
  <si>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</si>
  <si>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</si>
  <si>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</si>
  <si>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</si>
  <si>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</si>
  <si>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</si>
  <si>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</si>
  <si>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</si>
  <si>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</si>
  <si>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</si>
  <si>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</si>
  <si>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</si>
  <si>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</si>
  <si>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</si>
  <si>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</si>
  <si>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</si>
  <si>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</si>
  <si>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</si>
  <si>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</si>
  <si>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</si>
  <si>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</si>
  <si>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</si>
  <si>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</si>
  <si>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</si>
  <si>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</si>
  <si>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</si>
  <si>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</si>
  <si>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</si>
  <si>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</si>
  <si>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</si>
  <si>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</si>
  <si>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</si>
  <si>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</si>
  <si>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</si>
  <si>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</si>
  <si>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</si>
  <si>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</si>
  <si>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</si>
  <si>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</si>
  <si>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</si>
  <si>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</si>
  <si>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</si>
  <si>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</si>
  <si>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</si>
  <si>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</si>
  <si>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</si>
  <si>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</si>
  <si>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</si>
  <si>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</si>
  <si>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</si>
  <si>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</si>
  <si>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</si>
  <si>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</si>
  <si>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</si>
  <si>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</si>
  <si>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</si>
  <si>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</si>
  <si>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</si>
  <si>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</si>
  <si>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</si>
  <si>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</si>
  <si>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</si>
  <si>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</si>
  <si>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</si>
  <si>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</si>
  <si>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</si>
  <si>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</si>
  <si>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</si>
  <si>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</si>
  <si>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</si>
  <si>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</si>
  <si>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</si>
  <si>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</si>
  <si>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</si>
  <si>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</si>
  <si>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</si>
  <si>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</si>
  <si>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</si>
  <si>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</si>
  <si>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</si>
  <si>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</si>
  <si>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</si>
  <si>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</si>
  <si>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</si>
  <si>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</si>
  <si>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</si>
  <si>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</si>
  <si>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</si>
  <si>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</si>
  <si>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</si>
  <si>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</si>
  <si>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</si>
  <si>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</si>
  <si>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</si>
  <si>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</si>
  <si>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</si>
  <si>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</si>
  <si>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</si>
  <si>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</si>
  <si>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</si>
  <si>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</si>
  <si>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</si>
  <si>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</si>
  <si>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</si>
  <si>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</si>
  <si>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</si>
  <si>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</si>
  <si>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</si>
  <si>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</si>
  <si>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</si>
  <si>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</si>
  <si>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</si>
  <si>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</si>
  <si>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</si>
  <si>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</si>
  <si>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</si>
  <si>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</si>
  <si>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</si>
  <si>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</si>
  <si>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</si>
  <si>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</si>
  <si>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</si>
  <si>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</si>
  <si>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</si>
  <si>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</si>
  <si>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</si>
  <si>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</si>
  <si>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</si>
  <si>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</si>
  <si>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</si>
  <si>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</si>
  <si>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</si>
  <si>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</si>
  <si>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</si>
  <si>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</si>
  <si>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</si>
  <si>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</si>
  <si>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</si>
  <si>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</si>
  <si>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</si>
  <si>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</si>
  <si>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</si>
  <si>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</si>
  <si>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</si>
  <si>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</si>
  <si>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</si>
  <si>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</si>
  <si>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</si>
  <si>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</si>
  <si>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</si>
  <si>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</si>
  <si>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</si>
  <si>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</si>
  <si>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</si>
  <si>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</si>
  <si>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</si>
  <si>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</si>
  <si>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</si>
  <si>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</si>
  <si>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</si>
  <si>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</si>
  <si>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</si>
  <si>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</si>
  <si>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</si>
  <si>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</si>
  <si>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</si>
  <si>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</si>
  <si>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</si>
  <si>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</si>
  <si>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</si>
  <si>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</si>
  <si>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</si>
  <si>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</si>
  <si>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</si>
  <si>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</si>
  <si>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</si>
  <si>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</si>
  <si>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</si>
  <si>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</si>
  <si>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</si>
  <si>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</si>
  <si>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</si>
  <si>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</si>
  <si>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</si>
  <si>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</si>
  <si>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</si>
  <si>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</si>
  <si>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</si>
  <si>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</si>
  <si>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</si>
  <si>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</si>
  <si>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</si>
  <si>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</si>
  <si>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</si>
  <si>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</si>
  <si>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</si>
  <si>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</si>
  <si>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</si>
  <si>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</si>
  <si>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</si>
  <si>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</si>
  <si>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</si>
  <si>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</si>
  <si>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</si>
  <si>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</si>
  <si>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</si>
  <si>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</si>
  <si>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</si>
  <si>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</si>
  <si>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</si>
  <si>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</si>
  <si>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</si>
  <si>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</si>
  <si>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</si>
  <si>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</si>
  <si>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</si>
  <si>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</si>
  <si>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</si>
  <si>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</si>
  <si>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</si>
  <si>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</si>
  <si>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</si>
  <si>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</si>
  <si>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</si>
  <si>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</si>
  <si>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</si>
  <si>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</si>
  <si>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</si>
  <si>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</si>
  <si>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</si>
  <si>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</si>
  <si>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</si>
  <si>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</si>
  <si>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</si>
  <si>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</si>
  <si>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</si>
  <si>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</si>
  <si>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</si>
  <si>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</si>
  <si>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</si>
  <si>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</si>
  <si>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</si>
  <si>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</si>
  <si>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</si>
  <si>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</si>
  <si>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</si>
  <si>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</si>
  <si>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</si>
  <si>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</si>
  <si>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</si>
  <si>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</si>
  <si>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</si>
  <si>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</si>
  <si>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</si>
  <si>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</si>
  <si>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</si>
  <si>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</si>
  <si>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</si>
  <si>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</si>
  <si>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</si>
  <si>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</si>
  <si>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</si>
  <si>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</si>
  <si>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</si>
  <si>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</si>
  <si>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</si>
  <si>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</si>
  <si>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</si>
  <si>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</si>
  <si>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</si>
  <si>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</si>
  <si>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</si>
  <si>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</si>
  <si>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</si>
  <si>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</si>
  <si>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</si>
  <si>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</si>
  <si>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</si>
  <si>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</si>
  <si>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</si>
  <si>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</si>
  <si>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</si>
  <si>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</si>
  <si>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</si>
  <si>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</si>
  <si>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</si>
  <si>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</si>
  <si>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</si>
  <si>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</si>
  <si>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</si>
  <si>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</si>
  <si>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</si>
  <si>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</si>
  <si>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</si>
  <si>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</si>
  <si>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</si>
  <si>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</si>
  <si>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</si>
  <si>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</si>
  <si>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</si>
  <si>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</si>
  <si>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</si>
  <si>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</si>
  <si>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</si>
  <si>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</si>
  <si>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</si>
  <si>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</si>
  <si>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</si>
  <si>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</si>
  <si>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</si>
  <si>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</si>
  <si>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</si>
  <si>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</si>
  <si>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</si>
  <si>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</si>
  <si>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</si>
  <si>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</si>
  <si>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</si>
  <si>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</si>
  <si>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</si>
  <si>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</si>
  <si>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</si>
  <si>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</si>
  <si>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</si>
  <si>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</si>
  <si>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</si>
  <si>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</si>
  <si>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</si>
  <si>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</si>
  <si>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</si>
  <si>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</si>
  <si>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</si>
  <si>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</si>
  <si>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</si>
  <si>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</si>
  <si>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</si>
  <si>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</si>
  <si>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</si>
  <si>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</si>
  <si>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</si>
  <si>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</si>
  <si>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</si>
  <si>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</si>
  <si>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</si>
  <si>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</si>
  <si>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</si>
  <si>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</si>
  <si>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</si>
  <si>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</si>
  <si>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</si>
  <si>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</si>
  <si>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</si>
  <si>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</si>
  <si>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</si>
  <si>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</si>
  <si>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</si>
  <si>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</si>
  <si>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</si>
  <si>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</si>
  <si>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</si>
  <si>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</si>
  <si>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</si>
  <si>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</si>
  <si>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</si>
  <si>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</si>
  <si>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</si>
  <si>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</si>
  <si>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</si>
  <si>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</si>
  <si>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</si>
  <si>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</si>
  <si>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</si>
  <si>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</si>
  <si>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</si>
  <si>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</si>
  <si>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</si>
  <si>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</si>
  <si>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</si>
  <si>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</si>
  <si>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</si>
  <si>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</si>
  <si>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</si>
  <si>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</si>
  <si>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</si>
  <si>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</si>
  <si>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</si>
  <si>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</si>
  <si>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</si>
  <si>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</si>
  <si>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</si>
  <si>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</si>
  <si>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</si>
  <si>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</si>
  <si>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</si>
  <si>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</si>
  <si>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</si>
  <si>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</si>
  <si>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</si>
  <si>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</si>
  <si>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</si>
  <si>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</si>
  <si>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</si>
  <si>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</si>
  <si>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</si>
  <si>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</si>
  <si>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</si>
  <si>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</si>
  <si>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</si>
  <si>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</si>
  <si>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</si>
  <si>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</si>
  <si>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</si>
  <si>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</si>
  <si>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</si>
  <si>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</si>
  <si>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</si>
  <si>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</si>
  <si>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</si>
  <si>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</si>
  <si>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</si>
  <si>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</si>
  <si>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</si>
  <si>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</si>
  <si>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</si>
  <si>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</si>
  <si>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</si>
  <si>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</si>
  <si>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</si>
  <si>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</si>
  <si>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</si>
  <si>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</si>
  <si>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</si>
  <si>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</si>
  <si>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</si>
  <si>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</si>
  <si>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</si>
  <si>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</si>
  <si>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</si>
  <si>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</si>
  <si>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</si>
  <si>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</si>
  <si>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</si>
  <si>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</si>
  <si>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</si>
  <si>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</si>
  <si>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</si>
  <si>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</si>
  <si>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</si>
  <si>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</si>
  <si>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</si>
  <si>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</si>
  <si>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</si>
  <si>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</si>
  <si>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</si>
  <si>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</si>
  <si>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</si>
  <si>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</si>
  <si>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</si>
  <si>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</si>
  <si>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</si>
  <si>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</si>
  <si>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</si>
  <si>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</si>
  <si>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</si>
  <si>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</si>
  <si>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</si>
  <si>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</si>
  <si>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</si>
  <si>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</si>
  <si>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</si>
  <si>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</si>
  <si>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</si>
  <si>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</si>
  <si>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</si>
  <si>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</si>
  <si>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</si>
  <si>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</si>
  <si>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</si>
  <si>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</si>
  <si>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</si>
  <si>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</si>
  <si>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</si>
  <si>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</si>
  <si>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</si>
  <si>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</si>
  <si>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</si>
  <si>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</si>
  <si>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</si>
  <si>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</si>
  <si>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</si>
  <si>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</si>
  <si>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</si>
  <si>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</si>
  <si>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</si>
  <si>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</si>
  <si>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</si>
  <si>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</si>
  <si>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</si>
  <si>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</si>
  <si>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</si>
  <si>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</si>
  <si>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</si>
  <si>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</si>
  <si>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</si>
  <si>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</si>
  <si>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</si>
  <si>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</si>
  <si>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</si>
  <si>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</si>
  <si>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</si>
  <si>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</si>
  <si>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</si>
  <si>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</si>
  <si>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</si>
  <si>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</si>
  <si>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</si>
  <si>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</si>
  <si>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</si>
  <si>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</si>
  <si>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</si>
  <si>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</si>
  <si>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</si>
  <si>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</si>
  <si>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</si>
  <si>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</si>
  <si>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</si>
  <si>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</si>
  <si>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</si>
  <si>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</si>
  <si>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</si>
  <si>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</si>
  <si>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</si>
  <si>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</si>
  <si>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</si>
  <si>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</si>
  <si>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</si>
  <si>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</si>
  <si>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</si>
  <si>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</si>
  <si>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</si>
  <si>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</si>
  <si>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</si>
  <si>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</si>
  <si>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</si>
  <si>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</si>
  <si>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</si>
  <si>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</si>
  <si>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</si>
  <si>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</si>
  <si>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</si>
  <si>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</si>
  <si>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</si>
  <si>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</si>
  <si>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</si>
  <si>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</si>
  <si>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</si>
  <si>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</si>
  <si>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</si>
  <si>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</si>
  <si>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</si>
  <si>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</si>
  <si>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</si>
  <si>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</si>
  <si>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</si>
  <si>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</si>
  <si>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</si>
  <si>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</si>
  <si>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</si>
  <si>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</si>
  <si>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</si>
  <si>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</si>
  <si>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</si>
  <si>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</si>
  <si>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</si>
  <si>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</si>
  <si>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</si>
  <si>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</si>
  <si>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</si>
  <si>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</si>
  <si>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</si>
  <si>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</si>
  <si>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</si>
  <si>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</si>
  <si>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</si>
  <si>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</si>
  <si>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</si>
  <si>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</si>
  <si>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</si>
  <si>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</si>
  <si>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</si>
  <si>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</si>
  <si>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</si>
  <si>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</si>
  <si>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</si>
  <si>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</si>
  <si>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</si>
  <si>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</si>
  <si>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</si>
  <si>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</si>
  <si>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</si>
  <si>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</si>
  <si>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</si>
  <si>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</si>
  <si>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</si>
  <si>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</si>
  <si>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</si>
  <si>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</si>
  <si>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</si>
  <si>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</si>
  <si>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</si>
  <si>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</si>
  <si>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</si>
  <si>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</si>
  <si>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</si>
  <si>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</si>
  <si>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</si>
  <si>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</si>
  <si>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</si>
  <si>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</si>
  <si>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</si>
  <si>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</si>
  <si>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</si>
  <si>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</si>
  <si>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</si>
  <si>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</si>
  <si>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</si>
  <si>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</si>
  <si>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</si>
  <si>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</si>
  <si>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</si>
  <si>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</si>
  <si>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</si>
  <si>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</si>
  <si>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</si>
  <si>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</si>
  <si>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</si>
  <si>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</si>
  <si>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</si>
  <si>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</si>
  <si>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</si>
  <si>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</si>
  <si>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</si>
  <si>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</si>
  <si>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</si>
  <si>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</si>
  <si>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</si>
  <si>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</si>
  <si>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</si>
  <si>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</si>
  <si>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</si>
  <si>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</si>
  <si>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</si>
  <si>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</si>
  <si>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</si>
  <si>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</si>
  <si>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</si>
  <si>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</si>
  <si>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</si>
  <si>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</si>
  <si>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</si>
  <si>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</si>
  <si>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</si>
  <si>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</si>
  <si>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</si>
  <si>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</si>
  <si>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</si>
  <si>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</si>
  <si>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</si>
  <si>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</si>
  <si>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</si>
  <si>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</si>
  <si>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</si>
  <si>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</si>
  <si>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</si>
  <si>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</si>
  <si>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</si>
  <si>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</si>
  <si>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</si>
  <si>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</si>
  <si>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</si>
  <si>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</si>
  <si>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</si>
  <si>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</si>
  <si>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</si>
  <si>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</si>
  <si>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</si>
  <si>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</si>
  <si>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</si>
  <si>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</si>
  <si>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</si>
  <si>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</si>
  <si>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</si>
  <si>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</si>
  <si>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</si>
  <si>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</si>
  <si>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</si>
  <si>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</si>
  <si>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</si>
  <si>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</si>
  <si>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</si>
  <si>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</si>
  <si>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</si>
  <si>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</si>
  <si>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</si>
  <si>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</si>
  <si>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</si>
  <si>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</si>
  <si>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</si>
  <si>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</si>
  <si>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</si>
  <si>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</si>
  <si>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</si>
  <si>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</si>
  <si>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</si>
  <si>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</si>
  <si>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</si>
  <si>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</si>
  <si>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</si>
  <si>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</si>
  <si>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</si>
  <si>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</si>
  <si>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</si>
  <si>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</si>
  <si>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</si>
  <si>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</si>
  <si>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</si>
  <si>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</si>
  <si>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</si>
  <si>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</si>
  <si>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</si>
  <si>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</si>
  <si>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</si>
  <si>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</si>
  <si>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</si>
  <si>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</si>
  <si>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</si>
  <si>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</si>
  <si>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</si>
  <si>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</si>
  <si>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</si>
  <si>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</si>
  <si>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</si>
  <si>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</si>
  <si>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</si>
  <si>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</si>
  <si>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</si>
  <si>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</si>
  <si>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</si>
  <si>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</si>
  <si>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</si>
  <si>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</si>
  <si>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</si>
  <si>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</si>
  <si>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</si>
  <si>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</si>
  <si>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</si>
  <si>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</si>
  <si>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</si>
  <si>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</si>
  <si>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</si>
  <si>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</si>
  <si>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</si>
  <si>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</si>
  <si>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</si>
  <si>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</si>
  <si>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</si>
  <si>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</si>
  <si>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</si>
  <si>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</si>
  <si>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</si>
  <si>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</si>
  <si>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</si>
  <si>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</si>
  <si>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</si>
  <si>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</si>
  <si>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</si>
  <si>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</si>
  <si>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</si>
  <si>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</si>
  <si>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</si>
  <si>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</si>
  <si>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</si>
  <si>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</si>
  <si>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</si>
  <si>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</si>
  <si>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</si>
  <si>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</si>
  <si>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</si>
  <si>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</si>
  <si>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</si>
  <si>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</si>
  <si>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</si>
  <si>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</si>
  <si>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</si>
  <si>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</si>
  <si>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</si>
  <si>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</si>
  <si>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</si>
  <si>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</si>
  <si>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</si>
  <si>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</si>
  <si>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</si>
  <si>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</si>
  <si>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</si>
  <si>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</si>
  <si>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</si>
  <si>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</si>
  <si>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</si>
  <si>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</si>
  <si>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</si>
  <si>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</si>
  <si>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</si>
  <si>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</si>
  <si>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</si>
  <si>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</si>
  <si>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</si>
  <si>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</si>
  <si>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</si>
  <si>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</si>
  <si>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</si>
  <si>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</si>
  <si>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</si>
  <si>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</si>
  <si>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</si>
  <si>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</si>
  <si>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</si>
  <si>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</si>
  <si>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</si>
  <si>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</si>
  <si>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</si>
  <si>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</si>
  <si>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</si>
  <si>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</si>
  <si>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</si>
  <si>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</si>
  <si>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</si>
  <si>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</si>
  <si>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</si>
  <si>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</si>
  <si>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</si>
  <si>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</si>
  <si>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</si>
  <si>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</si>
  <si>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</si>
  <si>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</si>
  <si>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</si>
  <si>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</si>
  <si>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</si>
  <si>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</si>
  <si>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</si>
  <si>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</si>
  <si>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</si>
  <si>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</si>
  <si>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</si>
  <si>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</si>
  <si>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</si>
  <si>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</si>
  <si>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</si>
  <si>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</si>
  <si>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</si>
  <si>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</si>
  <si>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</si>
  <si>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</si>
  <si>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</si>
  <si>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</si>
  <si>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</si>
  <si>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</si>
  <si>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</si>
  <si>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</si>
  <si>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</si>
  <si>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</si>
  <si>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</si>
  <si>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</si>
  <si>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</si>
  <si>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</si>
  <si>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</si>
  <si>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</si>
  <si>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</si>
  <si>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</si>
  <si>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</si>
  <si>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</si>
  <si>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</si>
  <si>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</si>
  <si>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</si>
  <si>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</si>
  <si>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</si>
  <si>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</si>
  <si>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</si>
  <si>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</si>
  <si>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</si>
  <si>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</si>
  <si>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</si>
  <si>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</si>
  <si>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</si>
  <si>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</si>
  <si>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</si>
  <si>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</si>
  <si>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</si>
  <si>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</si>
  <si>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</si>
  <si>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</si>
  <si>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</si>
  <si>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</si>
  <si>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</si>
  <si>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</si>
  <si>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</si>
  <si>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</si>
  <si>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</si>
  <si>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</si>
  <si>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</si>
  <si>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</si>
  <si>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</si>
  <si>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</si>
  <si>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</si>
  <si>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</si>
  <si>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</si>
  <si>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</si>
  <si>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</si>
  <si>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</si>
  <si>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</si>
  <si>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</si>
  <si>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</si>
  <si>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</si>
  <si>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</si>
  <si>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</si>
  <si>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</si>
  <si>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</si>
  <si>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</si>
  <si>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</si>
  <si>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</si>
  <si>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</si>
  <si>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</si>
  <si>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</si>
  <si>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</si>
  <si>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</si>
  <si>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</si>
  <si>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</si>
  <si>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</si>
  <si>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</si>
  <si>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</si>
  <si>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</si>
  <si>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</si>
  <si>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</si>
  <si>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</si>
  <si>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</si>
  <si>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</si>
  <si>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</si>
  <si>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</si>
  <si>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</si>
  <si>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</si>
  <si>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</si>
  <si>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</si>
  <si>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</si>
  <si>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</si>
  <si>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</si>
  <si>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</si>
  <si>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</si>
  <si>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</si>
  <si>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</si>
  <si>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</si>
  <si>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</si>
  <si>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</si>
  <si>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</si>
  <si>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</si>
  <si>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</si>
  <si>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</si>
  <si>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</si>
  <si>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</si>
  <si>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</si>
  <si>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</si>
  <si>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</si>
  <si>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</si>
  <si>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</si>
  <si>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</si>
  <si>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</si>
  <si>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</si>
  <si>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</si>
  <si>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</si>
  <si>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</si>
  <si>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</si>
  <si>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</si>
  <si>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</si>
  <si>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</si>
  <si>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</si>
  <si>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</si>
  <si>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</si>
  <si>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</si>
  <si>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</si>
  <si>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</si>
  <si>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</si>
  <si>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</si>
  <si>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</si>
  <si>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</si>
  <si>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</si>
  <si>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</si>
  <si>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</si>
  <si>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</si>
  <si>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</si>
  <si>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</si>
  <si>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</si>
  <si>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</si>
  <si>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</si>
  <si>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</si>
  <si>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</si>
  <si>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</si>
  <si>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</si>
  <si>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</si>
  <si>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</si>
  <si>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</si>
  <si>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</si>
  <si>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</si>
  <si>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</si>
  <si>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</si>
  <si>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</si>
  <si>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</si>
  <si>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</si>
  <si>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</si>
  <si>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</si>
  <si>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</si>
  <si>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</si>
  <si>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</si>
  <si>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</si>
  <si>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</si>
  <si>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</si>
  <si>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</si>
  <si>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</si>
  <si>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</si>
  <si>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</si>
  <si>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</si>
  <si>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</si>
  <si>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</si>
  <si>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</si>
  <si>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</si>
  <si>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</si>
  <si>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</si>
  <si>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</si>
  <si>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</si>
  <si>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</si>
  <si>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</si>
  <si>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</si>
  <si>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</si>
  <si>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</si>
  <si>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</si>
  <si>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</si>
  <si>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</si>
  <si>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</si>
  <si>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</si>
  <si>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</si>
  <si>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</si>
  <si>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</si>
  <si>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</si>
  <si>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</si>
  <si>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</si>
  <si>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</si>
  <si>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</si>
  <si>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</si>
  <si>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</si>
  <si>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</si>
  <si>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</si>
  <si>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</si>
  <si>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</si>
  <si>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</si>
  <si>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</si>
  <si>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</si>
  <si>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</si>
  <si>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</si>
  <si>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</si>
  <si>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</si>
  <si>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</si>
  <si>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</si>
  <si>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</si>
  <si>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</si>
  <si>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</si>
  <si>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</si>
  <si>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</si>
  <si>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</si>
  <si>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</si>
  <si>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</si>
  <si>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</si>
  <si>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</si>
  <si>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</si>
  <si>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</si>
  <si>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</si>
  <si>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</si>
  <si>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</si>
  <si>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</si>
  <si>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</si>
  <si>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</si>
  <si>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</si>
  <si>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</si>
  <si>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</si>
  <si>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</si>
  <si>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</si>
  <si>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</si>
  <si>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</si>
  <si>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</si>
  <si>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</si>
  <si>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</si>
  <si>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</si>
  <si>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</si>
  <si>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</si>
  <si>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</si>
  <si>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</si>
  <si>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</si>
  <si>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</si>
  <si>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</si>
  <si>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</si>
  <si>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</si>
  <si>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</si>
  <si>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</si>
  <si>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</si>
  <si>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</si>
  <si>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</si>
  <si>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</si>
  <si>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</si>
  <si>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</si>
  <si>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</si>
  <si>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</si>
  <si>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</si>
  <si>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</si>
  <si>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</si>
  <si>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</si>
  <si>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</si>
  <si>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</si>
  <si>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</si>
  <si>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</si>
  <si>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</si>
  <si>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</si>
  <si>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</si>
  <si>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</si>
  <si>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</si>
  <si>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</si>
  <si>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</si>
  <si>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</si>
  <si>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</si>
  <si>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</si>
  <si>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</si>
  <si>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</si>
  <si>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</si>
  <si>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</si>
  <si>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</si>
  <si>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</si>
  <si>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</si>
  <si>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</si>
  <si>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</si>
  <si>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</si>
  <si>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</si>
  <si>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</si>
  <si>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</si>
  <si>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</si>
  <si>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</si>
  <si>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</si>
  <si>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</si>
  <si>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</si>
  <si>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</si>
  <si>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</si>
  <si>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</si>
  <si>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</si>
  <si>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</si>
  <si>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</si>
  <si>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</si>
  <si>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</si>
  <si>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</si>
  <si>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</si>
  <si>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</si>
  <si>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</si>
  <si>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</si>
  <si>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</si>
  <si>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</si>
  <si>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</si>
  <si>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</si>
  <si>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</si>
  <si>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</si>
  <si>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</si>
  <si>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</si>
  <si>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</si>
  <si>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</si>
  <si>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</si>
  <si>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</si>
  <si>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</si>
  <si>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</si>
  <si>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</si>
  <si>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</si>
  <si>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</si>
  <si>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</si>
  <si>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</si>
  <si>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</si>
  <si>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</si>
  <si>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</si>
  <si>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</si>
  <si>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</si>
  <si>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</si>
  <si>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</si>
  <si>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</si>
  <si>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</si>
  <si>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</si>
  <si>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</si>
  <si>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</si>
  <si>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</si>
  <si>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</si>
  <si>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</si>
  <si>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</si>
  <si>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</si>
  <si>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</si>
  <si>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</si>
  <si>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</si>
  <si>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</si>
  <si>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</si>
  <si>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</si>
  <si>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</si>
  <si>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</si>
  <si>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</si>
  <si>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</si>
  <si>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</si>
  <si>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</si>
  <si>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</si>
  <si>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</si>
  <si>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</si>
  <si>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</si>
  <si>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</si>
  <si>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</si>
  <si>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</si>
  <si>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</si>
  <si>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</si>
  <si>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</si>
  <si>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</si>
  <si>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</si>
  <si>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</si>
  <si>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</si>
  <si>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</si>
  <si>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</si>
  <si>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</si>
  <si>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</si>
  <si>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</si>
  <si>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</si>
  <si>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</si>
  <si>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</si>
  <si>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</si>
  <si>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</si>
  <si>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</si>
  <si>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</si>
  <si>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</si>
  <si>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</si>
  <si>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</si>
  <si>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</si>
  <si>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</si>
  <si>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</si>
  <si>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</si>
  <si>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</si>
  <si>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</si>
  <si>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</si>
  <si>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</si>
  <si>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</si>
  <si>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</si>
  <si>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</si>
  <si>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</si>
  <si>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</si>
  <si>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</si>
  <si>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</si>
  <si>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</si>
  <si>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</si>
  <si>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</si>
  <si>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</si>
  <si>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</si>
  <si>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</si>
  <si>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</si>
  <si>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</si>
  <si>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</si>
  <si>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</si>
  <si>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</si>
  <si>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</si>
  <si>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</si>
  <si>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</si>
  <si>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</si>
  <si>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</si>
  <si>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</si>
  <si>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</si>
  <si>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</si>
  <si>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</si>
  <si>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</si>
  <si>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</si>
  <si>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</si>
  <si>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</si>
  <si>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</si>
  <si>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</si>
  <si>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</si>
  <si>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</si>
  <si>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</si>
  <si>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</si>
  <si>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</si>
  <si>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</si>
  <si>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</si>
  <si>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</si>
  <si>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</si>
  <si>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</si>
  <si>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</si>
  <si>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</si>
  <si>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</si>
  <si>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</si>
  <si>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</si>
  <si>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</si>
  <si>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</si>
  <si>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</si>
  <si>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</si>
  <si>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</si>
  <si>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</si>
  <si>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</si>
  <si>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</si>
  <si>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</si>
  <si>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</si>
  <si>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</si>
  <si>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</si>
  <si>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</si>
  <si>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</si>
  <si>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</si>
  <si>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</si>
  <si>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</si>
  <si>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</si>
  <si>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</si>
  <si>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</si>
  <si>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</si>
  <si>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</si>
  <si>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</si>
  <si>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</si>
  <si>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</si>
  <si>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</si>
  <si>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</si>
  <si>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</si>
  <si>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</si>
  <si>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</si>
  <si>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</si>
  <si>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</si>
  <si>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</si>
  <si>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</si>
  <si>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</si>
  <si>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</si>
  <si>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</si>
  <si>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</si>
  <si>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</si>
  <si>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</si>
  <si>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</si>
  <si>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</si>
  <si>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</si>
  <si>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</si>
  <si>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</si>
  <si>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</si>
  <si>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</si>
  <si>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</si>
  <si>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</si>
  <si>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</si>
  <si>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</si>
  <si>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</si>
  <si>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</si>
  <si>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</si>
  <si>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</si>
  <si>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</si>
  <si>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</si>
  <si>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</si>
  <si>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</si>
  <si>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</si>
  <si>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</si>
  <si>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</si>
  <si>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</si>
  <si>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</si>
  <si>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</si>
  <si>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</si>
  <si>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</si>
  <si>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</si>
  <si>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</si>
  <si>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</si>
  <si>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</si>
  <si>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</si>
  <si>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</si>
  <si>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</si>
  <si>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</si>
  <si>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</si>
  <si>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</si>
  <si>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</si>
  <si>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</si>
  <si>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</si>
  <si>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</si>
  <si>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</si>
  <si>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</si>
  <si>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</si>
  <si>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</si>
  <si>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</si>
  <si>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</si>
  <si>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</si>
  <si>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</si>
  <si>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</si>
  <si>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</si>
  <si>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</si>
  <si>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</si>
  <si>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</si>
  <si>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</si>
  <si>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</si>
  <si>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</si>
  <si>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</si>
  <si>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</si>
  <si>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</si>
  <si>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</si>
  <si>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</si>
  <si>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</si>
  <si>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</si>
  <si>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</si>
  <si>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</si>
  <si>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</si>
  <si>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</si>
  <si>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</si>
  <si>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</si>
  <si>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</si>
  <si>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</si>
  <si>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</si>
  <si>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</si>
  <si>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</si>
  <si>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</si>
  <si>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</si>
  <si>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</si>
  <si>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</si>
  <si>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</si>
  <si>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</si>
  <si>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</si>
  <si>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</si>
  <si>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</si>
  <si>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</si>
  <si>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</si>
  <si>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</si>
  <si>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</si>
  <si>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</si>
  <si>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</si>
  <si>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</si>
  <si>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</si>
  <si>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</si>
  <si>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</si>
  <si>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</si>
  <si>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</si>
  <si>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</si>
  <si>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</si>
  <si>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</si>
  <si>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</si>
  <si>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</si>
  <si>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</si>
  <si>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</si>
  <si>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</si>
  <si>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</si>
  <si>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</si>
  <si>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</si>
  <si>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</si>
  <si>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</si>
  <si>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</si>
  <si>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</si>
  <si>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</si>
  <si>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</si>
  <si>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</si>
  <si>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</si>
  <si>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</si>
  <si>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</si>
  <si>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</si>
  <si>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</si>
  <si>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</si>
  <si>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</si>
  <si>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</si>
  <si>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</si>
  <si>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</si>
  <si>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</si>
  <si>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</si>
  <si>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</si>
  <si>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</si>
  <si>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</si>
  <si>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</si>
  <si>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</si>
  <si>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</si>
  <si>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</si>
  <si>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</si>
  <si>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</si>
  <si>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</si>
  <si>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</si>
  <si>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</si>
  <si>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</si>
  <si>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</si>
  <si>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</si>
  <si>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</si>
  <si>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</si>
  <si>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</si>
  <si>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</si>
  <si>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</si>
  <si>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</si>
  <si>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</si>
  <si>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</si>
  <si>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</si>
  <si>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</si>
  <si>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</si>
  <si>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</si>
  <si>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</si>
  <si>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</si>
  <si>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</si>
  <si>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</si>
  <si>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</si>
  <si>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</si>
  <si>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</si>
  <si>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</si>
  <si>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</si>
  <si>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</si>
  <si>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</si>
  <si>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</si>
  <si>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</si>
  <si>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</si>
  <si>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</si>
  <si>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</si>
  <si>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</si>
  <si>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</si>
  <si>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</si>
  <si>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</si>
  <si>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</si>
  <si>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</si>
  <si>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</si>
  <si>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</si>
  <si>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</si>
  <si>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</si>
  <si>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</si>
  <si>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</si>
  <si>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</si>
  <si>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</si>
  <si>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</si>
  <si>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</si>
  <si>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</si>
  <si>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</si>
  <si>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</si>
  <si>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</si>
  <si>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</si>
  <si>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</si>
  <si>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</si>
  <si>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</si>
  <si>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</si>
  <si>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</si>
  <si>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</si>
  <si>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</si>
  <si>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</si>
  <si>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</si>
  <si>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</si>
  <si>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</si>
  <si>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</si>
  <si>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</si>
  <si>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</si>
  <si>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</si>
  <si>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</si>
  <si>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</si>
  <si>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</si>
  <si>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</si>
  <si>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</si>
  <si>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</si>
  <si>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</si>
  <si>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</si>
  <si>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</si>
  <si>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</si>
  <si>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</si>
  <si>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</si>
  <si>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</si>
  <si>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</si>
  <si>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</si>
  <si>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</si>
  <si>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</si>
  <si>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</si>
  <si>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</si>
  <si>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</si>
  <si>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</si>
  <si>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</si>
  <si>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</si>
  <si>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</si>
  <si>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</si>
  <si>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</si>
  <si>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</si>
  <si>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</si>
  <si>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</si>
  <si>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</si>
  <si>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</si>
  <si>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</si>
  <si>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</si>
  <si>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</si>
  <si>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</si>
  <si>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</si>
  <si>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</si>
  <si>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</si>
  <si>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</si>
  <si>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</si>
  <si>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</si>
  <si>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</si>
  <si>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</si>
  <si>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</si>
  <si>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</si>
  <si>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</si>
  <si>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</si>
  <si>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</si>
  <si>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</si>
  <si>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</si>
  <si>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</si>
  <si>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</si>
  <si>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</si>
  <si>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</si>
  <si>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</si>
  <si>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</si>
  <si>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</si>
  <si>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</si>
  <si>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</si>
  <si>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</si>
  <si>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</si>
  <si>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</si>
  <si>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</si>
  <si>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</si>
  <si>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</si>
  <si>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</si>
  <si>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</si>
  <si>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</si>
  <si>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</si>
  <si>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</si>
  <si>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</si>
  <si>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</si>
  <si>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</si>
  <si>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</si>
  <si>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</si>
  <si>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</si>
  <si>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</si>
  <si>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</si>
  <si>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</si>
  <si>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</si>
  <si>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</si>
  <si>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</si>
  <si>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</si>
  <si>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</si>
  <si>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</si>
  <si>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</si>
  <si>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</si>
  <si>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</si>
  <si>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</si>
  <si>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</si>
  <si>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</si>
  <si>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</si>
  <si>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</si>
  <si>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</si>
  <si>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</si>
  <si>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</si>
  <si>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</si>
  <si>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</si>
  <si>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</si>
  <si>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</si>
  <si>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</si>
  <si>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</si>
  <si>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</si>
  <si>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</si>
  <si>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</si>
  <si>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</si>
  <si>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</si>
  <si>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</si>
  <si>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</si>
  <si>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</si>
  <si>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</si>
  <si>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</si>
  <si>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</si>
  <si>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</si>
  <si>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</si>
  <si>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</si>
  <si>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</si>
  <si>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</si>
  <si>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</si>
  <si>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</si>
  <si>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</si>
  <si>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</si>
  <si>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</si>
  <si>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</si>
  <si>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</si>
  <si>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</si>
  <si>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</si>
  <si>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</si>
  <si>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</si>
  <si>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</si>
  <si>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</si>
  <si>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</si>
  <si>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</si>
  <si>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</si>
  <si>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</si>
  <si>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</si>
  <si>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</si>
  <si>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</si>
  <si>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</si>
  <si>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</si>
  <si>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</si>
  <si>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</si>
  <si>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</si>
  <si>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</si>
  <si>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</si>
  <si>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</si>
  <si>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</si>
  <si>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</si>
  <si>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</si>
  <si>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</si>
  <si>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</si>
  <si>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</si>
  <si>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</si>
  <si>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</si>
  <si>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</si>
  <si>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</si>
  <si>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</si>
  <si>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</si>
  <si>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</si>
  <si>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</si>
  <si>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</si>
  <si>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</si>
  <si>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</si>
  <si>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</si>
  <si>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</si>
  <si>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</si>
  <si>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</si>
  <si>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</si>
  <si>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</si>
  <si>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</si>
  <si>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</si>
  <si>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</si>
  <si>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</si>
  <si>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</si>
  <si>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</si>
  <si>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</si>
  <si>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</si>
  <si>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</si>
  <si>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</si>
  <si>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</si>
  <si>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</si>
  <si>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</si>
  <si>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</si>
  <si>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</si>
  <si>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</si>
  <si>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</si>
  <si>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</si>
  <si>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</si>
  <si>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</si>
  <si>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</si>
  <si>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</si>
  <si>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</si>
  <si>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</si>
  <si>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</si>
  <si>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</si>
  <si>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</si>
  <si>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</si>
  <si>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</si>
  <si>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</si>
  <si>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</si>
  <si>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</si>
  <si>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</si>
  <si>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</si>
  <si>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</si>
  <si>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</si>
  <si>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</si>
  <si>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</si>
  <si>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</si>
  <si>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</si>
  <si>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</si>
  <si>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</si>
  <si>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</si>
  <si>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</si>
  <si>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</si>
  <si>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</si>
  <si>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</si>
  <si>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</si>
  <si>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</si>
  <si>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</si>
  <si>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</si>
  <si>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</si>
  <si>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</si>
  <si>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</si>
  <si>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</si>
  <si>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</si>
  <si>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</si>
  <si>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</si>
  <si>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</si>
  <si>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</si>
  <si>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</si>
  <si>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</si>
  <si>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</si>
  <si>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</si>
  <si>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</si>
  <si>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</si>
  <si>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</si>
  <si>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</si>
  <si>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</si>
  <si>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</si>
  <si>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</si>
  <si>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</si>
  <si>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</si>
  <si>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</si>
  <si>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</si>
  <si>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</si>
  <si>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</si>
  <si>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</si>
  <si>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</si>
  <si>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</si>
  <si>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</si>
  <si>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</si>
  <si>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</si>
  <si>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</si>
  <si>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</si>
  <si>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</si>
  <si>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</si>
  <si>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</si>
  <si>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</si>
  <si>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</si>
  <si>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</si>
  <si>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</si>
  <si>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</si>
  <si>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</si>
  <si>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</si>
  <si>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</si>
  <si>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</si>
  <si>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</si>
  <si>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</si>
  <si>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</si>
  <si>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</si>
  <si>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</si>
  <si>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</si>
  <si>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</si>
  <si>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</si>
  <si>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</si>
  <si>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</si>
  <si>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</si>
  <si>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</si>
  <si>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</si>
  <si>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</si>
  <si>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</si>
  <si>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</si>
  <si>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</si>
  <si>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</si>
  <si>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</si>
  <si>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</si>
  <si>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</si>
  <si>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</si>
  <si>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</si>
  <si>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</si>
  <si>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</si>
  <si>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</si>
  <si>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</si>
  <si>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</si>
  <si>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</si>
  <si>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</si>
  <si>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</si>
  <si>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</si>
  <si>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</si>
  <si>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</si>
  <si>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</si>
  <si>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</si>
  <si>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</si>
  <si>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</si>
  <si>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</si>
  <si>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</si>
  <si>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</si>
  <si>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</si>
  <si>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</si>
  <si>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</si>
  <si>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</si>
  <si>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</si>
  <si>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</si>
  <si>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</si>
  <si>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</si>
  <si>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</si>
  <si>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</si>
  <si>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</si>
  <si>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</si>
  <si>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</si>
  <si>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</si>
  <si>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</si>
  <si>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</si>
  <si>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</si>
  <si>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</si>
  <si>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</si>
  <si>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</si>
  <si>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</si>
  <si>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</si>
  <si>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</si>
  <si>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</si>
  <si>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</si>
  <si>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</si>
  <si>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</si>
  <si>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</si>
  <si>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</si>
  <si>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</si>
  <si>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</si>
  <si>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</si>
  <si>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</si>
  <si>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</si>
  <si>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</si>
  <si>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</si>
  <si>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</si>
  <si>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</si>
  <si>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</si>
  <si>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</si>
  <si>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</si>
  <si>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</si>
  <si>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</si>
  <si>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</si>
  <si>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</si>
  <si>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</si>
  <si>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</si>
  <si>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</si>
  <si>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</si>
  <si>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</si>
  <si>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</si>
  <si>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</si>
  <si>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</si>
  <si>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</si>
  <si>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</si>
  <si>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</si>
  <si>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</si>
  <si>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</si>
  <si>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</si>
  <si>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</si>
  <si>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</si>
  <si>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</si>
  <si>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</si>
  <si>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</si>
  <si>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</si>
  <si>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</si>
  <si>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</si>
  <si>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</si>
  <si>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</si>
  <si>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</si>
  <si>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</si>
  <si>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</si>
  <si>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</si>
  <si>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</si>
  <si>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</si>
  <si>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</si>
  <si>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</si>
  <si>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</si>
  <si>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</si>
  <si>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</si>
  <si>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</si>
  <si>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</si>
  <si>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</si>
  <si>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</si>
  <si>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</si>
  <si>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</si>
  <si>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</si>
  <si>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</si>
  <si>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</si>
  <si>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</si>
  <si>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</si>
  <si>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</si>
  <si>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</si>
  <si>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</si>
  <si>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</si>
  <si>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</si>
  <si>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</si>
  <si>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</si>
  <si>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</si>
  <si>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</si>
  <si>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</si>
  <si>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</si>
  <si>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</si>
  <si>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</si>
  <si>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</si>
  <si>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</si>
  <si>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</si>
  <si>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</si>
  <si>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</si>
  <si>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</si>
  <si>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</si>
  <si>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</si>
  <si>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</si>
  <si>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</si>
  <si>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</si>
  <si>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</si>
  <si>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</si>
  <si>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</si>
  <si>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</si>
  <si>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</si>
  <si>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</si>
  <si>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</si>
  <si>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</si>
  <si>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</si>
  <si>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</si>
  <si>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</si>
  <si>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</si>
  <si>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</si>
  <si>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</si>
  <si>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</si>
  <si>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</si>
  <si>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</si>
  <si>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</si>
  <si>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</si>
  <si>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</si>
  <si>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</si>
  <si>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</si>
  <si>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</si>
  <si>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</si>
  <si>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</si>
  <si>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</si>
  <si>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</si>
  <si>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</si>
  <si>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</si>
  <si>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</si>
  <si>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</si>
  <si>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</si>
  <si>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</si>
  <si>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</si>
  <si>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</si>
  <si>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</si>
  <si>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</si>
  <si>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</si>
  <si>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</si>
  <si>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</si>
  <si>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</si>
  <si>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</si>
  <si>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</si>
  <si>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</si>
  <si>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</si>
  <si>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</si>
  <si>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</si>
  <si>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</si>
  <si>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</si>
  <si>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</si>
  <si>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</si>
  <si>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</si>
  <si>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</si>
  <si>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</si>
  <si>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</si>
  <si>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</si>
  <si>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</si>
  <si>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</si>
  <si>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</si>
  <si>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</si>
  <si>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</si>
  <si>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</si>
  <si>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</si>
  <si>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</si>
  <si>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</si>
  <si>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</si>
  <si>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</si>
  <si>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</si>
  <si>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</si>
  <si>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</si>
  <si>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</si>
  <si>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</si>
  <si>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</si>
  <si>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</si>
  <si>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</si>
  <si>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</si>
  <si>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</si>
  <si>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</si>
  <si>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</si>
  <si>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</si>
  <si>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</si>
  <si>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</si>
  <si>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</si>
  <si>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</si>
  <si>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</si>
  <si>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</si>
  <si>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</si>
  <si>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</si>
  <si>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</si>
  <si>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</si>
  <si>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</si>
  <si>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</si>
  <si>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</si>
  <si>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</si>
  <si>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</si>
  <si>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</si>
  <si>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</si>
  <si>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</si>
  <si>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</si>
  <si>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</si>
  <si>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</si>
  <si>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</si>
  <si>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</si>
  <si>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</si>
  <si>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</si>
  <si>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</si>
  <si>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</si>
  <si>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</si>
  <si>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</si>
  <si>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</si>
  <si>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</si>
  <si>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</si>
  <si>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</si>
  <si>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</si>
  <si>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</si>
  <si>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</si>
  <si>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</si>
  <si>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</si>
  <si>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</si>
  <si>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</si>
  <si>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</si>
  <si>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</si>
  <si>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</si>
  <si>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</si>
  <si>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</si>
  <si>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</si>
  <si>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</si>
  <si>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</si>
  <si>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</si>
  <si>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</si>
  <si>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</si>
  <si>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</si>
  <si>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</si>
  <si>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</si>
  <si>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</si>
  <si>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</si>
  <si>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</si>
  <si>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</si>
  <si>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</si>
  <si>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</si>
  <si>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</si>
  <si>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</si>
  <si>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</si>
  <si>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</si>
  <si>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</si>
  <si>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</si>
  <si>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</si>
  <si>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</si>
  <si>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</si>
  <si>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</si>
  <si>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</si>
  <si>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</si>
  <si>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</si>
  <si>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</si>
  <si>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</si>
  <si>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</si>
  <si>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</si>
  <si>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</si>
  <si>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</si>
  <si>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</si>
  <si>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</si>
  <si>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</si>
  <si>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</si>
  <si>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</si>
  <si>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</si>
  <si>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</si>
  <si>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</si>
  <si>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</si>
  <si>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</si>
  <si>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</si>
  <si>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</si>
  <si>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</si>
  <si>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</si>
  <si>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</si>
  <si>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</si>
  <si>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</si>
  <si>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</si>
  <si>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</si>
  <si>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</si>
  <si>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</si>
  <si>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</si>
  <si>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</si>
  <si>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</si>
  <si>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</si>
  <si>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</si>
  <si>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</si>
  <si>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</si>
  <si>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</si>
  <si>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</si>
  <si>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</si>
  <si>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</si>
  <si>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</si>
  <si>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</si>
  <si>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</si>
  <si>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</si>
  <si>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</si>
  <si>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</si>
  <si>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</si>
  <si>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</si>
  <si>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</si>
  <si>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</si>
  <si>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</si>
  <si>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</si>
  <si>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</si>
  <si>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</si>
  <si>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</si>
  <si>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</si>
  <si>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</si>
  <si>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</si>
  <si>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</si>
  <si>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</si>
  <si>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</si>
  <si>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</si>
  <si>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</si>
  <si>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</si>
  <si>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</si>
  <si>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</si>
  <si>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</si>
  <si>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</si>
  <si>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</si>
  <si>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</si>
  <si>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</si>
  <si>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</si>
  <si>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</si>
  <si>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</si>
  <si>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</si>
  <si>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</si>
  <si>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</si>
  <si>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</si>
  <si>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</si>
  <si>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</si>
  <si>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</si>
  <si>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</si>
  <si>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</si>
  <si>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</si>
  <si>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</si>
  <si>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</si>
  <si>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</si>
  <si>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</si>
  <si>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</si>
  <si>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</si>
  <si>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</si>
  <si>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</si>
  <si>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</si>
  <si>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</si>
  <si>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</si>
  <si>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</si>
  <si>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</si>
  <si>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</si>
  <si>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</si>
  <si>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</si>
  <si>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</si>
  <si>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</si>
  <si>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</si>
  <si>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</si>
  <si>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</si>
  <si>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</si>
  <si>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</si>
  <si>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</si>
  <si>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</si>
  <si>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</si>
  <si>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</si>
  <si>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</si>
  <si>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</si>
  <si>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</si>
  <si>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</si>
  <si>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</si>
  <si>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</si>
  <si>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</si>
  <si>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</si>
  <si>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</si>
  <si>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</si>
  <si>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</si>
  <si>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</si>
  <si>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</si>
  <si>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</si>
  <si>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</si>
  <si>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</si>
  <si>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</si>
  <si>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</si>
  <si>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</si>
  <si>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</si>
  <si>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</si>
  <si>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</si>
  <si>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</si>
  <si>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</si>
  <si>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</si>
  <si>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</si>
  <si>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</si>
  <si>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</si>
  <si>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</si>
  <si>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</si>
  <si>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</si>
  <si>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</si>
  <si>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</si>
  <si>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</si>
  <si>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</si>
  <si>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</si>
  <si>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</si>
  <si>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</si>
  <si>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</si>
  <si>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</si>
  <si>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</si>
  <si>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</si>
  <si>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</si>
  <si>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</si>
  <si>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</si>
  <si>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</si>
  <si>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</si>
  <si>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</si>
  <si>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</si>
  <si>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</si>
  <si>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</si>
  <si>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</si>
  <si>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</si>
  <si>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</si>
  <si>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</si>
  <si>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</si>
  <si>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</si>
  <si>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</si>
  <si>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</si>
  <si>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</si>
  <si>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</si>
  <si>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</si>
  <si>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</si>
  <si>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</si>
  <si>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</si>
  <si>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</si>
  <si>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</si>
  <si>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</si>
  <si>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</si>
  <si>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</si>
  <si>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</si>
  <si>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</si>
  <si>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</si>
  <si>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</si>
  <si>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</si>
  <si>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</si>
  <si>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</si>
  <si>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</si>
  <si>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</si>
  <si>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</si>
  <si>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</si>
  <si>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</si>
  <si>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</si>
  <si>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</si>
  <si>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</si>
  <si>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</si>
  <si>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</si>
  <si>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</si>
  <si>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</si>
  <si>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</si>
  <si>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</si>
  <si>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</si>
  <si>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</si>
  <si>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</si>
  <si>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</si>
  <si>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</si>
  <si>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</si>
  <si>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</si>
  <si>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</si>
  <si>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</si>
  <si>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</si>
  <si>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</si>
  <si>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</si>
  <si>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</si>
  <si>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</si>
  <si>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</si>
  <si>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</si>
  <si>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</si>
  <si>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</si>
  <si>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</si>
  <si>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</si>
  <si>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</si>
  <si>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</si>
  <si>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</si>
  <si>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</si>
  <si>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</si>
  <si>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</si>
  <si>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</si>
  <si>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</si>
  <si>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</si>
  <si>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</si>
  <si>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</si>
  <si>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</si>
  <si>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</si>
  <si>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</si>
  <si>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</si>
  <si>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</si>
  <si>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</si>
  <si>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</si>
  <si>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</si>
  <si>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</si>
  <si>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</si>
  <si>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</si>
  <si>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</si>
  <si>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</si>
  <si>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</si>
  <si>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</si>
  <si>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</si>
  <si>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</si>
  <si>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</si>
  <si>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</si>
  <si>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</si>
  <si>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</si>
  <si>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</si>
  <si>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</si>
  <si>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</si>
  <si>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</si>
  <si>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</si>
  <si>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</si>
  <si>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</si>
  <si>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</si>
  <si>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</si>
  <si>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</si>
  <si>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</si>
  <si>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</si>
  <si>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</si>
  <si>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</si>
  <si>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</si>
  <si>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</si>
  <si>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</si>
  <si>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</si>
  <si>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</si>
  <si>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</si>
  <si>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</si>
  <si>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</si>
  <si>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</si>
  <si>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</si>
  <si>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</si>
  <si>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</si>
  <si>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</si>
  <si>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</si>
  <si>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</si>
  <si>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</si>
  <si>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</si>
  <si>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</si>
  <si>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</si>
  <si>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</si>
  <si>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</si>
  <si>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</si>
  <si>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</si>
  <si>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</si>
  <si>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</si>
  <si>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</si>
  <si>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</si>
  <si>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</si>
  <si>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</si>
  <si>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</si>
  <si>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</si>
  <si>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</si>
  <si>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</si>
  <si>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</si>
  <si>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</si>
  <si>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</si>
  <si>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</si>
  <si>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</si>
  <si>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</si>
  <si>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</si>
  <si>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</si>
  <si>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</si>
  <si>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</si>
  <si>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</si>
  <si>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</si>
  <si>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</si>
  <si>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</si>
  <si>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</si>
  <si>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</si>
  <si>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</si>
  <si>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</si>
  <si>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</si>
  <si>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</si>
  <si>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</si>
  <si>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</si>
  <si>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</si>
  <si>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</si>
  <si>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</si>
  <si>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</si>
  <si>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</si>
  <si>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</si>
  <si>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</si>
  <si>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</si>
  <si>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</si>
  <si>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</si>
  <si>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</si>
  <si>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</si>
  <si>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</si>
  <si>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</si>
  <si>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</si>
  <si>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</si>
  <si>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</si>
  <si>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</si>
  <si>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</si>
  <si>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</si>
  <si>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</si>
  <si>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</si>
  <si>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</si>
  <si>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</si>
  <si>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</si>
  <si>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</si>
  <si>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</si>
  <si>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</si>
  <si>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</si>
  <si>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</si>
  <si>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</si>
  <si>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</si>
  <si>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</si>
  <si>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</si>
  <si>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</si>
  <si>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</si>
  <si>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</si>
  <si>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</si>
  <si>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</si>
  <si>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</si>
  <si>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</si>
  <si>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</si>
  <si>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</si>
  <si>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</si>
  <si>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</si>
  <si>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</si>
  <si>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</si>
  <si>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</si>
  <si>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</si>
  <si>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</si>
  <si>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</si>
  <si>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</si>
  <si>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</si>
  <si>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</si>
  <si>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</si>
  <si>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</si>
  <si>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</si>
  <si>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</si>
  <si>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</si>
  <si>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</si>
  <si>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</si>
  <si>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</si>
  <si>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</si>
  <si>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</si>
  <si>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</si>
  <si>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</si>
  <si>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</si>
  <si>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</si>
  <si>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</si>
  <si>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</si>
  <si>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</si>
  <si>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</si>
  <si>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</si>
  <si>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</si>
  <si>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</si>
  <si>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</si>
  <si>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</si>
  <si>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</si>
  <si>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</si>
  <si>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</si>
  <si>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</si>
  <si>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</si>
  <si>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</si>
  <si>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</si>
  <si>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</si>
  <si>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</si>
  <si>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</si>
  <si>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</si>
  <si>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</si>
  <si>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</si>
  <si>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</si>
  <si>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</si>
  <si>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</si>
  <si>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</si>
  <si>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</si>
  <si>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</si>
  <si>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</si>
  <si>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</si>
  <si>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</si>
  <si>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</si>
  <si>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</si>
  <si>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</si>
  <si>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</si>
  <si>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</si>
  <si>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</si>
  <si>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</si>
  <si>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</si>
  <si>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</si>
  <si>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</si>
  <si>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</si>
  <si>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</si>
  <si>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</si>
  <si>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</si>
  <si>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</si>
  <si>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</si>
  <si>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</si>
  <si>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</si>
  <si>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</si>
  <si>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</si>
  <si>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</si>
  <si>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</si>
  <si>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</si>
  <si>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</si>
  <si>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</si>
  <si>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</si>
  <si>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</si>
  <si>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</si>
  <si>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</si>
  <si>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</si>
  <si>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</si>
  <si>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</si>
  <si>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</si>
  <si>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</si>
  <si>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</si>
  <si>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</si>
  <si>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</si>
  <si>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</si>
  <si>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</si>
  <si>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</si>
  <si>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</si>
  <si>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</si>
  <si>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</si>
  <si>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</si>
  <si>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</si>
  <si>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</si>
  <si>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</si>
  <si>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</si>
  <si>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</si>
  <si>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</si>
  <si>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</si>
  <si>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</si>
  <si>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</si>
  <si>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</si>
  <si>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</si>
  <si>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</si>
  <si>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</si>
  <si>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</si>
  <si>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</si>
  <si>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</si>
  <si>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</si>
  <si>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</si>
  <si>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</si>
  <si>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</si>
  <si>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</si>
  <si>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</si>
  <si>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</si>
  <si>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</si>
  <si>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</si>
  <si>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</si>
  <si>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</si>
  <si>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</si>
  <si>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</si>
  <si>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</si>
  <si>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</si>
  <si>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</si>
  <si>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</si>
  <si>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</si>
  <si>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</si>
  <si>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</si>
  <si>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</si>
  <si>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</si>
  <si>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</si>
  <si>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</si>
  <si>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</si>
  <si>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</si>
  <si>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</si>
  <si>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</si>
  <si>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</si>
  <si>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</si>
  <si>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</si>
  <si>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</si>
  <si>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</si>
  <si>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</si>
  <si>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</si>
  <si>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</si>
  <si>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</si>
  <si>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</si>
  <si>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</si>
  <si>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</si>
  <si>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</si>
  <si>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</si>
  <si>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</si>
  <si>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</si>
  <si>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</si>
  <si>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</si>
  <si>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</si>
  <si>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</si>
  <si>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</si>
  <si>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</si>
  <si>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</si>
  <si>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</si>
  <si>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</si>
  <si>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</si>
  <si>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</si>
  <si>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</si>
  <si>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</si>
  <si>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</si>
  <si>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</si>
  <si>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</si>
  <si>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</si>
  <si>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</si>
  <si>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</si>
  <si>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</si>
  <si>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</si>
  <si>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</si>
  <si>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</si>
  <si>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</si>
  <si>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</si>
  <si>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</si>
  <si>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</si>
  <si>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</si>
  <si>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</si>
  <si>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</si>
  <si>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</si>
  <si>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</si>
  <si>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</si>
  <si>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</si>
  <si>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</si>
  <si>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</si>
  <si>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</si>
  <si>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</si>
  <si>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</si>
  <si>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</si>
  <si>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</si>
  <si>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</si>
  <si>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</si>
  <si>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</si>
  <si>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</si>
  <si>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</si>
  <si>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</si>
  <si>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</si>
  <si>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</si>
  <si>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</si>
  <si>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</si>
  <si>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</si>
  <si>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</si>
  <si>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</si>
  <si>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</si>
  <si>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</si>
  <si>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</si>
  <si>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</si>
  <si>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</si>
  <si>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</si>
  <si>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</si>
  <si>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</si>
  <si>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</si>
  <si>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</si>
  <si>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</si>
  <si>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</si>
  <si>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</si>
  <si>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</si>
  <si>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</si>
  <si>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</si>
  <si>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</si>
  <si>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</si>
  <si>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</si>
  <si>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</si>
  <si>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</si>
  <si>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</si>
  <si>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</si>
  <si>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</si>
  <si>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</si>
  <si>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</si>
  <si>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</si>
  <si>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</si>
  <si>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</si>
  <si>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</si>
  <si>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</si>
  <si>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</si>
  <si>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</si>
  <si>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</si>
  <si>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</si>
  <si>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</si>
  <si>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</si>
  <si>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</si>
  <si>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</si>
  <si>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</si>
  <si>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</si>
  <si>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</si>
  <si>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</si>
  <si>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</si>
  <si>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</si>
  <si>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</si>
  <si>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</si>
  <si>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</si>
  <si>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</si>
  <si>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</si>
  <si>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</si>
  <si>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</si>
  <si>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</si>
  <si>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</si>
  <si>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</si>
  <si>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</si>
  <si>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</si>
  <si>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</si>
  <si>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</si>
  <si>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</si>
  <si>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</si>
  <si>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</si>
  <si>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</si>
  <si>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</si>
  <si>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</si>
  <si>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</si>
  <si>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</si>
  <si>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</si>
  <si>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</si>
  <si>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</si>
  <si>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</si>
  <si>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</si>
  <si>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</si>
  <si>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</si>
  <si>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</si>
  <si>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</si>
  <si>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</si>
  <si>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</si>
  <si>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</si>
  <si>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</si>
  <si>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</si>
  <si>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</si>
  <si>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</si>
  <si>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</si>
  <si>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</si>
  <si>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</si>
  <si>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</si>
  <si>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</si>
  <si>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</si>
  <si>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</si>
  <si>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</si>
  <si>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</si>
  <si>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</si>
  <si>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</si>
  <si>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</si>
  <si>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</si>
  <si>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</si>
  <si>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</si>
  <si>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</si>
  <si>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</si>
  <si>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</si>
  <si>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</si>
  <si>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</si>
  <si>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</si>
  <si>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</si>
  <si>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</si>
  <si>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</si>
  <si>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</si>
  <si>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</si>
  <si>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</si>
  <si>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</si>
  <si>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</si>
  <si>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</si>
  <si>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</si>
  <si>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</si>
  <si>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</si>
  <si>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</si>
  <si>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</si>
  <si>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</si>
  <si>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</si>
  <si>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</si>
  <si>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</si>
  <si>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</si>
  <si>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</si>
  <si>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</si>
  <si>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</si>
  <si>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</si>
  <si>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</si>
  <si>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</si>
  <si>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</si>
  <si>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</si>
  <si>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</si>
  <si>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</si>
  <si>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</si>
  <si>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</si>
  <si>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</si>
  <si>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</si>
  <si>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</si>
  <si>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</si>
  <si>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</si>
  <si>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</si>
  <si>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</si>
  <si>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</si>
  <si>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</si>
  <si>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</si>
  <si>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</si>
  <si>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</si>
  <si>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</si>
  <si>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</si>
  <si>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</si>
  <si>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</si>
  <si>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</si>
  <si>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</si>
  <si>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</si>
  <si>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</si>
  <si>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</si>
  <si>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</si>
  <si>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</si>
  <si>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</si>
  <si>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</si>
  <si>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</si>
  <si>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</si>
  <si>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</si>
  <si>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</si>
  <si>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</si>
  <si>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</si>
  <si>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</si>
  <si>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</si>
  <si>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</si>
  <si>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</si>
  <si>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</si>
  <si>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</si>
  <si>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</si>
  <si>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</si>
  <si>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</si>
  <si>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</si>
  <si>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</si>
  <si>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</si>
  <si>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</si>
  <si>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</si>
  <si>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</si>
  <si>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</si>
  <si>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</si>
  <si>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</si>
  <si>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</si>
  <si>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</si>
  <si>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</si>
  <si>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</si>
  <si>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</si>
  <si>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</si>
  <si>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</si>
  <si>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</si>
  <si>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</si>
  <si>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</si>
  <si>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</si>
  <si>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</si>
  <si>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</si>
  <si>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</si>
  <si>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</si>
  <si>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</si>
  <si>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</si>
  <si>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</si>
  <si>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</si>
  <si>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</si>
  <si>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</si>
  <si>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</si>
  <si>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</si>
  <si>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</si>
  <si>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</si>
  <si>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</si>
  <si>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</si>
  <si>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</si>
  <si>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</si>
  <si>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</si>
  <si>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</si>
  <si>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</si>
  <si>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</si>
  <si>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</si>
  <si>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</si>
  <si>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</si>
  <si>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</si>
  <si>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</si>
  <si>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</si>
  <si>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</si>
  <si>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</si>
  <si>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</si>
  <si>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</si>
  <si>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</si>
  <si>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</si>
  <si>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</si>
  <si>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</si>
  <si>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</si>
  <si>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</si>
  <si>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</si>
  <si>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</si>
  <si>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</si>
  <si>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</si>
  <si>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</si>
  <si>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</si>
  <si>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</si>
  <si>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</si>
  <si>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</si>
  <si>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</si>
  <si>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</si>
  <si>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</si>
  <si>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</si>
  <si>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</si>
  <si>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</si>
  <si>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</si>
  <si>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</si>
  <si>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</si>
  <si>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</si>
  <si>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</si>
  <si>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</si>
  <si>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</si>
  <si>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</si>
  <si>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</si>
  <si>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</si>
  <si>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</si>
  <si>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</si>
  <si>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</si>
  <si>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</si>
  <si>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</si>
  <si>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</si>
  <si>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</si>
  <si>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</si>
  <si>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</si>
  <si>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</si>
  <si>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</si>
  <si>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</si>
  <si>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</si>
  <si>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</si>
  <si>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</si>
  <si>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</si>
  <si>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</si>
  <si>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</si>
  <si>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</si>
  <si>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</si>
  <si>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</si>
  <si>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</si>
  <si>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</si>
  <si>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</si>
  <si>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</si>
  <si>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</si>
  <si>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</si>
  <si>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</si>
  <si>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</si>
  <si>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</si>
  <si>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</si>
  <si>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</si>
  <si>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</si>
  <si>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</si>
  <si>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</si>
  <si>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</si>
  <si>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</si>
  <si>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</si>
  <si>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</si>
  <si>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</si>
  <si>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</si>
  <si>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</si>
  <si>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</si>
  <si>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</si>
  <si>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</si>
  <si>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</si>
  <si>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</si>
  <si>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</si>
  <si>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</si>
  <si>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</si>
  <si>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</si>
  <si>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</si>
  <si>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</si>
  <si>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</si>
  <si>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</si>
  <si>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</si>
  <si>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</si>
  <si>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</si>
  <si>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</si>
  <si>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</si>
  <si>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</si>
  <si>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</si>
  <si>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</si>
  <si>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</si>
  <si>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</si>
  <si>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</si>
  <si>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</si>
  <si>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</si>
  <si>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</si>
  <si>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</si>
  <si>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</si>
  <si>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</si>
  <si>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</si>
  <si>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</si>
  <si>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</si>
  <si>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</si>
  <si>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</si>
  <si>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</si>
  <si>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</si>
  <si>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</si>
  <si>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</si>
  <si>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</si>
  <si>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</si>
  <si>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</si>
  <si>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</si>
  <si>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</si>
  <si>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</si>
  <si>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</si>
  <si>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</si>
  <si>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</si>
  <si>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</si>
  <si>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</si>
  <si>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</si>
  <si>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</si>
  <si>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</si>
  <si>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</si>
  <si>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</si>
  <si>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</si>
  <si>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</si>
  <si>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</si>
  <si>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</si>
  <si>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</si>
  <si>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</si>
  <si>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</si>
  <si>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</si>
  <si>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</si>
  <si>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</si>
  <si>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</si>
  <si>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</si>
  <si>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</si>
  <si>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</si>
  <si>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</si>
  <si>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</si>
  <si>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</si>
  <si>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</si>
  <si>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</si>
  <si>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</si>
  <si>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</si>
  <si>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</si>
  <si>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</si>
  <si>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</si>
  <si>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</si>
  <si>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</si>
  <si>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</si>
  <si>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</si>
  <si>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</si>
  <si>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</si>
  <si>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</si>
  <si>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</si>
  <si>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</si>
  <si>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</si>
  <si>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</si>
  <si>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</si>
  <si>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</si>
  <si>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</si>
  <si>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</si>
  <si>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</si>
  <si>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</si>
  <si>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</si>
  <si>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</si>
  <si>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</si>
  <si>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</si>
  <si>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</si>
  <si>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</si>
  <si>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</si>
  <si>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</si>
  <si>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</si>
  <si>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</si>
  <si>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</si>
  <si>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</si>
  <si>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</si>
  <si>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</si>
  <si>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</si>
  <si>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</si>
  <si>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</si>
  <si>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</si>
  <si>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</si>
  <si>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</si>
  <si>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</si>
  <si>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</si>
  <si>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</si>
  <si>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</si>
  <si>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</si>
  <si>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</si>
  <si>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</si>
  <si>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</si>
  <si>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</si>
  <si>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</si>
  <si>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</si>
  <si>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</si>
  <si>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</si>
  <si>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</si>
  <si>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</si>
  <si>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</si>
  <si>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</si>
  <si>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</si>
  <si>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</si>
  <si>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</si>
  <si>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</si>
  <si>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</si>
  <si>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</si>
  <si>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</si>
  <si>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</si>
  <si>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</si>
  <si>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</si>
  <si>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</si>
  <si>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</si>
  <si>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</si>
  <si>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</si>
  <si>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</si>
  <si>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</si>
  <si>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</si>
  <si>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</si>
  <si>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</si>
  <si>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</si>
  <si>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</si>
  <si>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</si>
  <si>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</si>
  <si>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</si>
  <si>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</si>
  <si>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</si>
  <si>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</si>
  <si>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</si>
  <si>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</si>
  <si>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</si>
  <si>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</si>
  <si>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</si>
  <si>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</si>
  <si>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</si>
  <si>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</si>
  <si>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</si>
  <si>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</si>
  <si>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</si>
  <si>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</si>
  <si>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</si>
  <si>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</si>
  <si>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</si>
  <si>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</si>
  <si>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</si>
  <si>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</si>
  <si>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</si>
  <si>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</si>
  <si>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</si>
  <si>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</si>
  <si>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</si>
  <si>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</si>
  <si>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</si>
  <si>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</si>
  <si>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</si>
  <si>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</si>
  <si>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</si>
  <si>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</si>
  <si>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</si>
  <si>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</si>
  <si>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</si>
  <si>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</si>
  <si>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</si>
  <si>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</si>
  <si>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</si>
  <si>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</si>
  <si>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</si>
  <si>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</si>
  <si>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</si>
  <si>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</si>
  <si>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</si>
  <si>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</si>
  <si>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</si>
  <si>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</si>
  <si>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</si>
  <si>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</si>
  <si>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</si>
  <si>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</si>
  <si>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</si>
  <si>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</si>
  <si>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</si>
  <si>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</si>
  <si>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</si>
  <si>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</si>
  <si>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</si>
  <si>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</si>
  <si>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</si>
  <si>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</si>
  <si>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</si>
  <si>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</si>
  <si>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</si>
  <si>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</si>
  <si>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</si>
  <si>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</si>
  <si>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</si>
  <si>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</si>
  <si>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</si>
  <si>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</si>
  <si>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</si>
  <si>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</si>
  <si>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</si>
  <si>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</si>
  <si>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</si>
  <si>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</si>
  <si>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</si>
  <si>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</si>
  <si>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</si>
  <si>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</si>
  <si>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</si>
  <si>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</si>
  <si>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</si>
  <si>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</si>
  <si>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</si>
  <si>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</si>
  <si>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</si>
  <si>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</si>
  <si>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</si>
  <si>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</si>
  <si>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</si>
  <si>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</si>
  <si>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</si>
  <si>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</si>
  <si>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</si>
  <si>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</si>
  <si>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</si>
  <si>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</si>
  <si>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</si>
  <si>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</si>
  <si>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</si>
  <si>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</si>
  <si>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</si>
  <si>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</si>
  <si>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</si>
  <si>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</si>
  <si>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</si>
  <si>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</si>
  <si>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</si>
  <si>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</si>
  <si>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</si>
  <si>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</si>
  <si>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</si>
  <si>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</si>
  <si>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</si>
  <si>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</si>
  <si>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</si>
  <si>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</si>
  <si>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</si>
  <si>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</si>
  <si>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</si>
  <si>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</si>
  <si>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</si>
  <si>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</si>
  <si>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</si>
  <si>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</si>
  <si>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</si>
  <si>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</si>
  <si>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</si>
  <si>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</si>
  <si>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</si>
  <si>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</si>
  <si>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</si>
  <si>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</si>
  <si>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</si>
  <si>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</si>
  <si>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</si>
  <si>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</si>
  <si>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</si>
  <si>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</si>
  <si>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</si>
  <si>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</si>
  <si>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</si>
  <si>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</si>
  <si>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</si>
  <si>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</si>
  <si>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</si>
  <si>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</si>
  <si>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</si>
  <si>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</si>
  <si>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</si>
  <si>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</si>
  <si>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</si>
  <si>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</si>
  <si>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</si>
  <si>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</si>
  <si>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</si>
  <si>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</si>
  <si>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</si>
  <si>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</si>
  <si>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</si>
  <si>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</si>
  <si>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</si>
  <si>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</si>
  <si>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</si>
  <si>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</si>
  <si>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</si>
  <si>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</si>
  <si>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</si>
  <si>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</si>
  <si>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</si>
  <si>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</si>
  <si>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</si>
  <si>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</si>
  <si>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</si>
  <si>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</si>
  <si>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</si>
  <si>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</si>
  <si>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</si>
  <si>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</si>
  <si>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</si>
  <si>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</si>
  <si>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</si>
  <si>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</si>
  <si>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</si>
  <si>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</si>
  <si>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</si>
  <si>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</si>
  <si>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</si>
  <si>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</si>
  <si>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</si>
  <si>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</si>
  <si>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</si>
  <si>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</si>
  <si>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</si>
  <si>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</si>
  <si>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</si>
  <si>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</si>
  <si>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</si>
  <si>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</si>
  <si>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</si>
  <si>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</si>
  <si>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</si>
  <si>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</si>
  <si>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</si>
  <si>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</si>
  <si>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</si>
  <si>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</si>
  <si>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</si>
  <si>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</si>
  <si>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</si>
  <si>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</si>
  <si>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</si>
  <si>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</si>
  <si>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</si>
  <si>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</si>
  <si>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</si>
  <si>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</si>
  <si>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</si>
  <si>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</si>
  <si>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</si>
  <si>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</si>
  <si>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</si>
  <si>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</si>
  <si>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</si>
  <si>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</si>
  <si>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</si>
  <si>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</si>
  <si>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</si>
  <si>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</si>
  <si>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</si>
  <si>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</si>
  <si>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</si>
  <si>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</si>
  <si>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</si>
  <si>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</si>
  <si>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</si>
  <si>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</si>
  <si>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</si>
  <si>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</si>
  <si>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</si>
  <si>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</si>
  <si>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</si>
  <si>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</si>
  <si>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</si>
  <si>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</si>
  <si>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</si>
  <si>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</si>
  <si>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</si>
  <si>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</si>
  <si>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</si>
  <si>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</si>
  <si>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</si>
  <si>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</si>
  <si>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</si>
  <si>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</si>
  <si>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</si>
  <si>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</si>
  <si>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</si>
  <si>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</si>
  <si>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</si>
  <si>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</si>
  <si>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</si>
  <si>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</si>
  <si>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</si>
  <si>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</si>
  <si>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</si>
  <si>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</si>
  <si>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</si>
  <si>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</si>
  <si>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</si>
  <si>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</si>
  <si>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</si>
  <si>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</si>
  <si>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</si>
  <si>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</si>
  <si>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</si>
  <si>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</si>
  <si>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</si>
  <si>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</si>
  <si>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</si>
  <si>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</si>
  <si>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</si>
  <si>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</si>
  <si>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</si>
  <si>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</si>
  <si>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</si>
  <si>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</si>
  <si>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</si>
  <si>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</si>
  <si>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</si>
  <si>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</si>
  <si>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</si>
  <si>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</si>
  <si>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</si>
  <si>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</si>
  <si>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</si>
  <si>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</si>
  <si>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</si>
  <si>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</si>
  <si>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</si>
  <si>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</si>
  <si>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</si>
  <si>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</si>
  <si>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</si>
  <si>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</si>
  <si>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</si>
  <si>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</si>
  <si>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</si>
  <si>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</si>
  <si>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</si>
  <si>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</si>
  <si>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</si>
  <si>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</si>
  <si>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</si>
  <si>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</si>
  <si>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</si>
  <si>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</si>
  <si>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</si>
  <si>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</si>
  <si>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</si>
  <si>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</si>
  <si>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</si>
  <si>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</si>
  <si>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</si>
  <si>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</si>
  <si>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</si>
  <si>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</si>
  <si>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</si>
  <si>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</si>
  <si>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</si>
  <si>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</si>
  <si>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</si>
  <si>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</si>
  <si>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</si>
  <si>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</si>
  <si>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</si>
  <si>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</si>
  <si>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</si>
  <si>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</si>
  <si>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</si>
  <si>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</si>
  <si>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</si>
  <si>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</si>
  <si>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</si>
  <si>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</si>
  <si>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</si>
  <si>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</si>
  <si>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</si>
  <si>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</si>
  <si>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</si>
  <si>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</si>
  <si>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</si>
  <si>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</si>
  <si>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</si>
  <si>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</si>
  <si>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</si>
  <si>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</si>
  <si>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</si>
  <si>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</si>
  <si>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</si>
  <si>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</si>
  <si>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</si>
  <si>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</si>
  <si>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</si>
  <si>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</si>
  <si>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</si>
  <si>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</si>
  <si>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</si>
  <si>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</si>
  <si>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</si>
  <si>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</si>
  <si>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</si>
  <si>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</si>
  <si>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</si>
  <si>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</si>
  <si>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</si>
  <si>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</si>
  <si>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</si>
  <si>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</si>
  <si>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</si>
  <si>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</si>
  <si>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</si>
  <si>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</si>
  <si>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</si>
  <si>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</si>
  <si>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</si>
  <si>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</si>
  <si>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</si>
  <si>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</si>
  <si>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</si>
  <si>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</si>
  <si>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</si>
  <si>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</si>
  <si>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</si>
  <si>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</si>
  <si>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</si>
  <si>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</si>
  <si>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</si>
  <si>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</si>
  <si>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</si>
  <si>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</si>
  <si>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</si>
  <si>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</si>
  <si>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</si>
  <si>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</si>
  <si>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</si>
  <si>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</si>
  <si>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</si>
  <si>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</si>
  <si>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</si>
  <si>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</si>
  <si>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</si>
  <si>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</si>
  <si>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</si>
  <si>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</si>
  <si>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</si>
  <si>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</si>
  <si>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</si>
  <si>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</si>
  <si>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</si>
  <si>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</si>
  <si>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</si>
  <si>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</si>
  <si>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</si>
  <si>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</si>
  <si>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</si>
  <si>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</si>
  <si>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</si>
  <si>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</si>
  <si>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</si>
  <si>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</si>
  <si>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</si>
  <si>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</si>
  <si>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</si>
  <si>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</si>
  <si>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</si>
  <si>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</si>
  <si>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</si>
  <si>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</si>
  <si>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</si>
  <si>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</si>
  <si>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</si>
  <si>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</si>
  <si>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</si>
  <si>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</si>
  <si>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</si>
  <si>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</si>
  <si>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</si>
  <si>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</si>
  <si>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</si>
  <si>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</si>
  <si>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</si>
  <si>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</si>
  <si>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</si>
  <si>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</si>
  <si>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</si>
  <si>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</si>
  <si>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</si>
  <si>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</si>
  <si>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</si>
  <si>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</si>
  <si>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</si>
  <si>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</si>
  <si>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</si>
  <si>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</si>
  <si>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</si>
  <si>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</si>
  <si>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</si>
  <si>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</si>
  <si>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</si>
  <si>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</si>
  <si>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</si>
  <si>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</si>
  <si>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</si>
  <si>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</si>
  <si>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</si>
  <si>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</si>
  <si>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</si>
  <si>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</si>
  <si>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</si>
  <si>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</si>
  <si>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</si>
  <si>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</si>
  <si>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</si>
  <si>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</si>
  <si>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</si>
  <si>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</si>
  <si>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</si>
  <si>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</si>
  <si>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</si>
  <si>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</si>
  <si>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</si>
  <si>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</si>
  <si>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</si>
  <si>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</si>
  <si>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</si>
  <si>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</si>
  <si>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</si>
  <si>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</si>
  <si>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</si>
  <si>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</si>
  <si>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</si>
  <si>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</si>
  <si>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</si>
  <si>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</si>
  <si>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</si>
  <si>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</si>
  <si>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</si>
  <si>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</si>
  <si>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</si>
  <si>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</si>
  <si>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</si>
  <si>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</si>
  <si>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</si>
  <si>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</si>
  <si>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</si>
  <si>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</si>
  <si>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</si>
  <si>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</si>
  <si>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</si>
  <si>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</si>
  <si>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</si>
  <si>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</si>
  <si>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</si>
  <si>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</si>
  <si>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</si>
  <si>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</si>
  <si>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</si>
  <si>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</si>
  <si>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</si>
  <si>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</si>
  <si>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</si>
  <si>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</si>
  <si>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</si>
  <si>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</si>
  <si>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</si>
  <si>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</si>
  <si>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</si>
  <si>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</si>
  <si>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</si>
  <si>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</si>
  <si>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</si>
  <si>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</si>
  <si>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</si>
  <si>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</si>
  <si>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</si>
  <si>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</si>
  <si>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</si>
  <si>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</si>
  <si>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</si>
  <si>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</si>
  <si>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</si>
  <si>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</si>
  <si>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</si>
  <si>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</si>
  <si>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</si>
  <si>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</si>
  <si>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</si>
  <si>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</si>
  <si>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</si>
  <si>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</si>
  <si>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</si>
  <si>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</si>
  <si>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</si>
  <si>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</si>
  <si>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</si>
  <si>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</si>
  <si>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</si>
  <si>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</si>
  <si>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</si>
  <si>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</si>
  <si>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</si>
  <si>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</si>
  <si>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</si>
  <si>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</si>
  <si>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</si>
  <si>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</si>
  <si>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</si>
  <si>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</si>
  <si>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</si>
  <si>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</si>
  <si>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</si>
  <si>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</si>
  <si>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</si>
  <si>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</si>
  <si>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</si>
  <si>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</si>
  <si>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</si>
  <si>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</si>
  <si>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</si>
  <si>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</si>
  <si>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</si>
  <si>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</si>
  <si>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</si>
  <si>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</si>
  <si>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</si>
  <si>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</si>
  <si>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</si>
  <si>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</si>
  <si>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</si>
  <si>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</si>
  <si>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</si>
  <si>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</si>
  <si>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</si>
  <si>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</si>
  <si>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</si>
  <si>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</si>
  <si>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</si>
  <si>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</si>
  <si>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</si>
  <si>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</si>
  <si>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</si>
  <si>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</si>
  <si>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</si>
  <si>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</si>
  <si>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</si>
  <si>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</si>
  <si>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</si>
  <si>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</si>
  <si>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</si>
  <si>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</si>
  <si>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</si>
  <si>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</si>
  <si>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</si>
  <si>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</si>
  <si>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</si>
  <si>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</si>
  <si>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</si>
  <si>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</si>
  <si>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</si>
  <si>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</si>
  <si>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</si>
  <si>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</si>
  <si>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</si>
  <si>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</si>
  <si>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</si>
  <si>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</si>
  <si>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</si>
  <si>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</si>
  <si>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</si>
  <si>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</si>
  <si>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</si>
  <si>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</si>
  <si>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</si>
  <si>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</si>
  <si>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</si>
  <si>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</si>
  <si>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</si>
  <si>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</si>
  <si>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</si>
  <si>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</si>
  <si>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</si>
  <si>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</si>
  <si>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</si>
  <si>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</si>
  <si>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</si>
  <si>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</si>
  <si>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</si>
  <si>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</si>
  <si>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</si>
  <si>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</si>
  <si>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</si>
  <si>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</si>
  <si>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</si>
  <si>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</si>
  <si>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</si>
  <si>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</si>
  <si>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</si>
  <si>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</si>
  <si>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</si>
  <si>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</si>
  <si>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</si>
  <si>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</si>
  <si>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</si>
  <si>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</si>
  <si>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</si>
  <si>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</si>
  <si>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</si>
  <si>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</si>
  <si>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</si>
  <si>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</si>
  <si>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</si>
  <si>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</si>
  <si>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</si>
  <si>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</si>
  <si>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</si>
  <si>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</si>
  <si>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</si>
  <si>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</si>
  <si>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</si>
  <si>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</si>
  <si>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</si>
  <si>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</si>
  <si>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</si>
  <si>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</si>
  <si>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</si>
  <si>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</si>
  <si>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</si>
  <si>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</si>
  <si>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</si>
  <si>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</si>
  <si>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</si>
  <si>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</si>
  <si>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</si>
  <si>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</si>
  <si>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</si>
  <si>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</si>
  <si>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</si>
  <si>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</si>
  <si>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</si>
  <si>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</si>
  <si>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</si>
  <si>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</si>
  <si>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</si>
  <si>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</si>
  <si>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</si>
  <si>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</si>
  <si>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</si>
  <si>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</si>
  <si>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</si>
  <si>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</si>
  <si>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</si>
  <si>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</si>
  <si>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</si>
  <si>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</si>
  <si>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</si>
  <si>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</si>
  <si>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</si>
  <si>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</si>
  <si>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</si>
  <si>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</si>
  <si>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</si>
  <si>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</si>
  <si>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</si>
  <si>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</si>
  <si>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</si>
  <si>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</si>
  <si>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</si>
  <si>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</si>
  <si>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</si>
  <si>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</si>
  <si>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</si>
  <si>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</si>
  <si>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</si>
  <si>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</si>
  <si>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</si>
  <si>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</si>
  <si>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</si>
  <si>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</si>
  <si>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</si>
  <si>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</si>
  <si>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</si>
  <si>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</si>
  <si>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</si>
  <si>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</si>
  <si>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</si>
  <si>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</si>
  <si>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</si>
  <si>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</si>
  <si>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</si>
  <si>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</si>
  <si>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</si>
  <si>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</si>
  <si>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</si>
  <si>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</si>
  <si>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</si>
  <si>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</si>
  <si>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</si>
  <si>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</si>
  <si>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</si>
  <si>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</si>
  <si>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</si>
  <si>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</si>
  <si>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</si>
  <si>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</si>
  <si>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</si>
  <si>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</si>
  <si>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</si>
  <si>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</si>
  <si>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</si>
  <si>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</si>
  <si>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</si>
  <si>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</si>
  <si>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</si>
  <si>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</si>
  <si>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</si>
  <si>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</si>
  <si>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</si>
  <si>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</si>
  <si>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</si>
  <si>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</si>
  <si>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</si>
  <si>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</si>
  <si>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</si>
  <si>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</si>
  <si>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</si>
  <si>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</si>
  <si>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</si>
  <si>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</si>
  <si>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</si>
  <si>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</si>
  <si>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</si>
  <si>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</si>
  <si>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</si>
  <si>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</si>
  <si>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</si>
  <si>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</si>
  <si>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</si>
  <si>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</si>
  <si>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</si>
  <si>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</si>
  <si>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</si>
  <si>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</si>
  <si>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</si>
  <si>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</si>
  <si>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</si>
  <si>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</si>
  <si>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</si>
  <si>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</si>
  <si>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</si>
  <si>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</si>
  <si>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</si>
  <si>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</si>
  <si>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</si>
  <si>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</si>
  <si>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</si>
  <si>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</si>
  <si>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</si>
  <si>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</si>
  <si>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</si>
  <si>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</si>
  <si>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</si>
  <si>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</si>
  <si>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</si>
  <si>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</si>
  <si>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</si>
  <si>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</si>
  <si>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</si>
  <si>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</si>
  <si>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</si>
  <si>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</si>
  <si>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</si>
  <si>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</si>
  <si>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</si>
  <si>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</si>
  <si>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</si>
  <si>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</si>
  <si>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</si>
  <si>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</si>
  <si>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</si>
  <si>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</si>
  <si>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</si>
  <si>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</si>
  <si>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</si>
  <si>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</si>
  <si>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</si>
  <si>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</si>
  <si>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</si>
  <si>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</si>
  <si>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</si>
  <si>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</si>
  <si>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</si>
  <si>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</si>
  <si>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</si>
  <si>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</si>
  <si>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</si>
  <si>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</si>
  <si>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</si>
  <si>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</si>
  <si>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</si>
  <si>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</si>
  <si>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</si>
  <si>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</si>
  <si>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</si>
  <si>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</si>
  <si>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</si>
  <si>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</si>
  <si>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</si>
  <si>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</si>
  <si>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</si>
  <si>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</si>
  <si>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</si>
  <si>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</si>
  <si>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</si>
  <si>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</si>
  <si>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</si>
  <si>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</si>
  <si>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</si>
  <si>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</si>
  <si>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</si>
  <si>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</si>
  <si>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</si>
  <si>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</si>
  <si>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</si>
  <si>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</si>
  <si>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</si>
  <si>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</si>
  <si>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</si>
  <si>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</si>
  <si>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</si>
  <si>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</si>
  <si>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</si>
  <si>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</si>
  <si>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</si>
  <si>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</si>
  <si>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</si>
  <si>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</si>
  <si>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</si>
  <si>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</si>
  <si>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</si>
  <si>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</si>
  <si>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</si>
  <si>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</si>
  <si>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</si>
  <si>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</si>
  <si>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</si>
  <si>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</si>
  <si>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</si>
  <si>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</si>
  <si>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</si>
  <si>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</si>
  <si>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</si>
  <si>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</si>
  <si>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</si>
  <si>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</si>
  <si>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</si>
  <si>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</si>
  <si>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</si>
  <si>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</si>
  <si>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</si>
  <si>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</si>
  <si>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</si>
  <si>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</si>
  <si>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</si>
  <si>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</si>
  <si>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</si>
  <si>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</si>
  <si>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</si>
  <si>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</si>
  <si>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</si>
  <si>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</si>
  <si>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</si>
  <si>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</si>
  <si>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</si>
  <si>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</si>
  <si>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</si>
  <si>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</si>
  <si>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</si>
  <si>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</si>
  <si>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</si>
  <si>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</si>
  <si>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</si>
  <si>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</si>
  <si>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</si>
  <si>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</si>
  <si>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</si>
  <si>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</si>
  <si>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</si>
  <si>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</si>
  <si>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</si>
  <si>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</si>
  <si>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</si>
  <si>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</si>
  <si>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</si>
  <si>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</si>
  <si>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</si>
  <si>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</si>
  <si>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</si>
  <si>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</si>
  <si>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</si>
  <si>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</si>
  <si>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</si>
  <si>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</si>
  <si>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</si>
  <si>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</si>
  <si>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</si>
  <si>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</si>
  <si>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</si>
  <si>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</si>
  <si>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</si>
  <si>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</si>
  <si>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</si>
  <si>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</si>
  <si>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</si>
  <si>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</si>
  <si>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</si>
  <si>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</si>
  <si>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</si>
  <si>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</si>
  <si>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</si>
  <si>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</si>
  <si>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</si>
  <si>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</si>
  <si>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</si>
  <si>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</si>
  <si>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</si>
  <si>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</si>
  <si>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</si>
  <si>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</si>
  <si>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</si>
  <si>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</si>
  <si>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</si>
  <si>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</si>
  <si>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</si>
  <si>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</si>
  <si>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</si>
  <si>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</si>
  <si>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</si>
  <si>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</si>
  <si>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</si>
  <si>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</si>
  <si>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</si>
  <si>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</si>
  <si>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</si>
  <si>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</si>
  <si>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</si>
  <si>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</si>
  <si>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</si>
  <si>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</si>
  <si>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</si>
  <si>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</si>
  <si>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</si>
  <si>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</si>
  <si>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</si>
  <si>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</si>
  <si>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</si>
  <si>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</si>
  <si>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</si>
  <si>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</si>
  <si>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</si>
  <si>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</si>
  <si>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</si>
  <si>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</si>
  <si>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</si>
  <si>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</si>
  <si>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</si>
  <si>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</si>
  <si>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</si>
  <si>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</si>
  <si>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</si>
  <si>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</si>
  <si>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</si>
  <si>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</si>
  <si>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</si>
  <si>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</si>
  <si>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</si>
  <si>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</si>
  <si>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</si>
  <si>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</si>
  <si>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</si>
  <si>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</si>
  <si>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</si>
  <si>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</si>
  <si>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</si>
  <si>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</si>
  <si>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</si>
  <si>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</si>
  <si>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</si>
  <si>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</si>
  <si>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</si>
  <si>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</si>
  <si>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</si>
  <si>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</si>
  <si>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</si>
  <si>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</si>
  <si>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</si>
  <si>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</si>
  <si>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</si>
  <si>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</si>
  <si>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</si>
  <si>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</si>
  <si>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</si>
  <si>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</si>
  <si>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</si>
  <si>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</si>
  <si>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</si>
  <si>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</si>
  <si>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</si>
  <si>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</si>
  <si>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</si>
  <si>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</si>
  <si>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</si>
  <si>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</si>
  <si>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</si>
  <si>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</si>
  <si>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</si>
  <si>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</si>
  <si>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</si>
  <si>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</si>
  <si>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</si>
  <si>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</si>
  <si>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</si>
  <si>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</si>
  <si>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</si>
  <si>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</si>
  <si>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</si>
  <si>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</si>
  <si>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</si>
  <si>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</si>
  <si>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</si>
  <si>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</si>
  <si>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</si>
  <si>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</si>
  <si>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</si>
  <si>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</si>
  <si>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</si>
  <si>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</si>
  <si>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</si>
  <si>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</si>
  <si>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</si>
  <si>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</si>
  <si>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</si>
  <si>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</si>
  <si>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</si>
  <si>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</si>
  <si>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</si>
  <si>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</si>
  <si>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</si>
  <si>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</si>
  <si>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</si>
  <si>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</si>
  <si>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</si>
  <si>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</si>
  <si>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</si>
  <si>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</si>
  <si>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</si>
  <si>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</si>
  <si>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</si>
  <si>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</si>
  <si>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</si>
  <si>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</si>
  <si>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</si>
  <si>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</si>
  <si>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</si>
  <si>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</si>
  <si>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</si>
  <si>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</si>
  <si>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</si>
  <si>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</si>
  <si>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</si>
  <si>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</si>
  <si>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</si>
  <si>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</si>
  <si>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</si>
  <si>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</si>
  <si>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</si>
  <si>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</si>
  <si>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</si>
  <si>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</si>
  <si>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</si>
  <si>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</si>
  <si>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</si>
  <si>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</si>
  <si>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</si>
  <si>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</si>
  <si>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</si>
  <si>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</si>
  <si>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</si>
  <si>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</si>
  <si>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</si>
  <si>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</si>
  <si>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</si>
  <si>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</si>
  <si>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</si>
  <si>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</si>
  <si>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</si>
  <si>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</si>
  <si>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</si>
  <si>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</si>
  <si>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</si>
  <si>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</si>
  <si>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</si>
  <si>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</si>
  <si>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</si>
  <si>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</si>
  <si>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</si>
  <si>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</si>
  <si>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</si>
  <si>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</si>
  <si>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</si>
  <si>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</si>
  <si>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</si>
  <si>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</si>
  <si>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</si>
  <si>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</si>
  <si>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</si>
  <si>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</si>
  <si>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</si>
  <si>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</si>
  <si>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</si>
  <si>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</si>
  <si>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</si>
  <si>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</si>
  <si>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</si>
  <si>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</si>
  <si>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</si>
  <si>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</si>
  <si>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</si>
  <si>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</si>
  <si>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</si>
  <si>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</si>
  <si>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</si>
  <si>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</si>
  <si>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</si>
  <si>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</si>
  <si>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</si>
  <si>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</si>
  <si>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</si>
  <si>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</si>
  <si>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</si>
  <si>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</si>
  <si>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</si>
  <si>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</si>
  <si>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</si>
  <si>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</si>
  <si>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</si>
  <si>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</si>
  <si>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</si>
  <si>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</si>
  <si>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</si>
  <si>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</si>
  <si>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</si>
  <si>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</si>
  <si>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</si>
  <si>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</si>
  <si>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</si>
  <si>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</si>
  <si>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</si>
  <si>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</si>
  <si>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</si>
  <si>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</si>
  <si>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</si>
  <si>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</si>
  <si>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</si>
  <si>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</si>
  <si>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</si>
  <si>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</si>
  <si>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</si>
  <si>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</si>
  <si>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</si>
  <si>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</si>
  <si>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</si>
  <si>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</si>
  <si>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</si>
  <si>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</si>
  <si>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</si>
  <si>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</si>
  <si>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</si>
  <si>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</si>
  <si>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</si>
  <si>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</si>
  <si>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</si>
  <si>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</si>
  <si>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</si>
  <si>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</si>
  <si>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</si>
  <si>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</si>
  <si>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</si>
  <si>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</si>
  <si>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</si>
  <si>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</si>
  <si>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</si>
  <si>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</si>
  <si>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</si>
  <si>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</si>
  <si>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</si>
  <si>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</si>
  <si>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</si>
  <si>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</si>
  <si>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</si>
  <si>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</si>
  <si>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</si>
  <si>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</si>
  <si>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</si>
  <si>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</si>
  <si>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</si>
  <si>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</si>
  <si>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</si>
  <si>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</si>
  <si>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</si>
  <si>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</si>
  <si>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</si>
  <si>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</si>
  <si>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</si>
  <si>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</si>
  <si>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</si>
  <si>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</si>
  <si>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</si>
  <si>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</si>
  <si>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</si>
  <si>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</si>
  <si>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</si>
  <si>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</si>
  <si>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</si>
  <si>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</si>
  <si>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</si>
  <si>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</si>
  <si>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</si>
  <si>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</si>
  <si>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</si>
  <si>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</si>
  <si>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</si>
  <si>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</si>
  <si>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</si>
  <si>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</si>
  <si>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</si>
  <si>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</si>
  <si>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</si>
  <si>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</si>
  <si>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</si>
  <si>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</si>
  <si>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</si>
  <si>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</si>
  <si>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</si>
  <si>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</si>
  <si>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</si>
  <si>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</si>
  <si>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</si>
  <si>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</si>
  <si>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</si>
  <si>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</si>
  <si>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</si>
  <si>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</si>
  <si>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</si>
  <si>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</si>
  <si>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</si>
  <si>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</si>
  <si>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</si>
  <si>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</si>
  <si>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</si>
  <si>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</si>
  <si>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</si>
  <si>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</si>
  <si>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</si>
  <si>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</si>
  <si>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</si>
  <si>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</si>
  <si>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</si>
  <si>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</si>
  <si>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</si>
  <si>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</si>
  <si>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</si>
  <si>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</si>
  <si>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</si>
  <si>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</si>
  <si>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</si>
  <si>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</si>
  <si>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</si>
  <si>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</si>
  <si>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</si>
  <si>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</si>
  <si>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</si>
  <si>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</si>
  <si>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</si>
  <si>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</si>
  <si>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</si>
  <si>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</si>
  <si>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</si>
  <si>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</si>
  <si>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</si>
  <si>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</si>
  <si>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</si>
  <si>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</si>
  <si>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</si>
  <si>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</si>
  <si>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</si>
  <si>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</si>
  <si>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</si>
  <si>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</si>
  <si>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</si>
  <si>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</si>
  <si>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</si>
  <si>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</si>
  <si>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</si>
  <si>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</si>
  <si>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</si>
  <si>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</si>
  <si>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</si>
  <si>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</si>
  <si>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</si>
  <si>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</si>
  <si>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</si>
  <si>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</si>
  <si>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</si>
  <si>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</si>
  <si>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</si>
  <si>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</si>
  <si>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</si>
  <si>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</si>
  <si>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</si>
  <si>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</si>
  <si>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</si>
  <si>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</si>
  <si>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</si>
  <si>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</si>
  <si>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</si>
  <si>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</si>
  <si>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</si>
  <si>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</si>
  <si>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</si>
  <si>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</si>
  <si>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</si>
  <si>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</si>
  <si>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</si>
  <si>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</si>
  <si>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</si>
  <si>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</si>
  <si>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</si>
  <si>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</si>
  <si>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</si>
  <si>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</si>
  <si>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</si>
  <si>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</si>
  <si>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</si>
  <si>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</si>
  <si>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</si>
  <si>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</si>
  <si>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</si>
  <si>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</si>
  <si>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</si>
  <si>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</si>
  <si>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</si>
  <si>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</si>
  <si>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</si>
  <si>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</si>
  <si>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</si>
  <si>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</si>
  <si>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</si>
  <si>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</si>
  <si>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</si>
  <si>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</si>
  <si>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</si>
  <si>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</si>
  <si>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</si>
  <si>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</si>
  <si>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</si>
  <si>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</si>
  <si>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</si>
  <si>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</si>
  <si>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</si>
  <si>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</si>
  <si>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</si>
  <si>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</si>
  <si>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</si>
  <si>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 &amp; ETA 60 min</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</si>
  <si>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</si>
  <si>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</si>
  <si>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</si>
  <si>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</si>
  <si>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</si>
  <si>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</si>
  <si>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</si>
  <si>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</si>
  <si>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</si>
  <si>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</si>
  <si>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</si>
  <si>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</si>
  <si>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</si>
  <si>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</si>
  <si>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</si>
  <si>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</si>
  <si>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</si>
  <si>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</si>
  <si>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</si>
  <si>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</si>
  <si>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</si>
  <si>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</si>
  <si>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</si>
  <si>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</si>
  <si>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</si>
  <si>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</si>
  <si>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85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</si>
</sst>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270.28229780092806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45933.230723726854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45933.230723726854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45933.230723726854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45933.230723726854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45933.230723726854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45933.230723726854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45933.230723726854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45933.230723726854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45933.230723726854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45933.230723726854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45933.230723726854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45933.230723726854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45933.230723726854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45933.230723726854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45933.230723726854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45933.230723726854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45933.230723726854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45933.230723726854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45933.230723726854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45933.230723726854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45933.230723726854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45933.230723726854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45933.230723726854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45933.230723726854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45933.230723726854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45933.230723726854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45933.230723726854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45933.230723726854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45933.230723726854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45933.230723726854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45933.230723726854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45933.230723726854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45933.230723726854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45933.230723726854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45933.230723726854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45933.230723726854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45933.230723726854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45933.230723726854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45933.230723726854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45933.230723726854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45933.230723726854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45933.230723726854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45933.230723726854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45933.230723726854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45933.230723726854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45933.230723726854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45933.230723726854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45933.230723726854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45933.230723726854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45933.230723726854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45933.230723726854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45933.230723726854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45933.230723726854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45933.230723726854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45933.230723726854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45933.230723726854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45933.230723726854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241.5789413194434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126.5036403935228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108.23088576389273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0.36592048611055361</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0.18083946759725222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1.6140393519890495E-2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45933.230723726854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45933.230723726854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45933.230723726854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45933.230723726854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45933.230723726854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45933.230723726854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45933.230723726854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45933.230723726854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45933.230723726854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45933.230723726854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45933.230723726854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45933.230723726854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45933.230723726854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45933.230723726854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45933.230723726854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45933.230723726854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45933.230723726854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45933.230723726854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45933.230723726854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45933.230723726854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45933.230723726854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45933.230723726854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45933.230723726854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45933.230723726854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45933.230723726854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45933.230723726854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45933.230723726854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45933.230723726854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45933.230723726854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45933.230723726854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45933.230723726854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45933.230723726854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45933.230723726854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45933.230723726854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45933.230723726854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45933.230723726854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45933.230723726854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45933.230723726854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45933.230723726854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45933.230723726854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45933.230723726854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45933.230723726854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45933.230723726854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45933.230723726854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45933.230723726854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45933.230723726854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45933.230723726854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45933.230723726854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45933.230723726854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45933.230723726854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45933.230723726854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45933.230723726854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45933.230723726854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45933.230723726854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45933.230723726854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45933.230723726854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45933.230723726854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45933.230723726854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45933.230723726854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45933.230723726854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45933.230723726854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45933.230723726854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45933.230723726854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45933.230723726854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45933.230723726854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45933.230723726854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45933.230723726854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45933.230723726854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45933.230723726854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45933.230723726854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45933.230723726854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45933.230723726854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45933.230723726854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45933.230723726854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45933.230723726854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45933.230723726854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45933.230723726854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45933.230723726854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45933.230723726854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45933.230723726854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45933.230723726854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45933.230723726854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45933.230723726854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45933.230723726854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45933.230723726854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45933.230723726854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45933.230723726854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45933.230723726854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45933.230723726854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45933.230723726854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45933.230723726854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45933.230723726854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45933.230723726854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45933.230723726854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45933.230723726854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45933.230723726854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45933.230723726854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45933.230723726854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45933.230723726854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45933.230723726854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45933.230723726854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45933.230723726854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45933.230723726854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45933.230723726854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45933.230723726854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45933.230723726854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45933.230723726854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45933.230723726854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45933.230723726854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45933.230723726854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45933.230723726854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45933.230723726854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45933.230723726854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45933.230723726854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45933.230723726854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45933.230723726854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45933.230723726854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45933.230723726854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45933.230723726854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45933.230723726854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45933.230723726854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45933.230723726854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45933.230723726854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45933.230723726854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45933.230723726854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45933.230723726854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45933.230723726854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45933.230723726854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45933.230723726854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45933.230723726854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45933.230723726854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45933.230723726854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45933.230723726854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45933.230723726854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45933.230723726854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45933.230723726854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45933.230723726854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45933.230723726854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45933.230723726854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45933.230723726854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45933.230723726854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45933.230723726854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45933.230723726854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45933.230723726854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45933.230723726854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45933.230723726854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45933.230723726854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45933.230723726854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45933.230723726854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45933.230723726854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45933.230723726854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45933.230723726854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45933.230723726854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45933.230723726854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45933.230723726854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45933.230723726854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45933.230723726854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45933.230723726854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45933.230723726854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45933.230723726854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45933.230723726854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45933.230723726854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45933.230723726854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45933.230723726854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45933.230723726854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45933.230723726854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45933.230723726854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45933.230723726854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45933.230723726854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45933.230723726854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45933.230723726854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45933.230723726854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45933.230723726854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45933.230723726854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45933.230723726854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45933.230723726854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45933.230723726854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45933.230723726854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45933.230723726854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45933.230723726854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45933.230723726854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45933.230723726854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45933.230723726854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45933.230723726854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45933.230723726854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45933.230723726854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45933.230723726854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45933.230723726854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45933.230723726854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45933.230723726854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45933.230723726854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45933.230723726854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45933.230723726854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45933.230723726854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45933.230723726854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45933.230723726854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45933.230723726854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45933.230723726854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45933.230723726854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45933.230723726854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45933.230723726854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45933.230723726854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45933.230723726854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45933.230723726854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45933.230723726854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45933.230723726854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45933.230723726854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45933.230723726854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45933.230723726854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45933.230723726854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45933.230723726854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45933.230723726854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45933.230723726854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45933.230723726854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45933.230723726854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45933.230723726854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45933.230723726854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45933.230723726854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45933.230723726854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45933.230723726854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45933.230723726854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45933.230723726854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45933.230723726854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45933.230723726854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45933.230723726854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45933.230723726854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45933.230723726854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45933.230723726854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45933.230723726854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45933.230723726854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45933.230723726854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45933.230723726854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45933.230723726854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45933.230723726854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45933.230723726854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45933.230723726854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45933.230723726854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45933.230723726854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45933.230723726854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45933.230723726854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45933.230723726854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45933.230723726854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45933.230723726854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45933.230723726854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45933.230723726854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45933.230723726854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45933.230723726854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45933.230723726854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45933.230723726854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45933.230723726854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45933.230723726854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45933.230723726854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45933.230723726854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45933.230723726854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45933.230723726854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45933.230723726854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45933.230723726854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45933.230723726854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45933.230723726854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45933.230723726854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45933.230723726854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45933.230723726854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45933.230723726854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45933.230723726854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45933.230723726854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45933.230723726854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45933.230723726854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45933.230723726854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45933.230723726854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45933.230723726854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45933.230723726854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45933.230723726854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45933.230723726854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45933.230723726854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45933.230723726854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45933.230723726854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45933.230723726854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45933.230723726854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45933.230723726854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45933.230723726854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45933.230723726854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45933.230723726854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45933.230723726854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45933.230723726854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45933.230723726854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45933.230723726854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45933.230723726854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45933.230723726854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45933.230723726854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45933.230723726854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45933.230723726854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45933.230723726854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45933.230723726854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45933.230723726854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45933.230723726854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45933.230723726854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45933.230723726854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45933.230723726854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45933.230723726854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45933.230723726854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45933.230723726854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45933.230723726854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45933.230723726854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45933.230723726854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45933.230723726854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45933.230723726854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45933.230723726854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45933.230723726854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45933.230723726854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45933.230723726854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45933.230723726854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45933.230723726854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45933.230723726854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45933.230723726854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45933.230723726854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45933.230723726854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45933.230723726854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45933.230723726854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45933.230723726854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45933.230723726854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45933.230723726854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45933.230723726854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45933.230723726854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45933.230723726854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45933.230723726854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45933.230723726854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45933.230723726854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45933.230723726854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45933.230723726854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45933.230723726854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45933.230723726854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45933.230723726854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45933.230723726854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45933.230723726854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45933.230723726854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45933.230723726854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45933.230723726854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45933.230723726854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45933.230723726854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45933.230723726854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45933.230723726854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45933.230723726854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45933.230723726854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45933.230723726854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45933.230723726854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45933.230723726854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45933.230723726854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45933.230723726854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45933.230723726854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45933.230723726854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45933.230723726854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45933.230723726854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45933.230723726854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45933.230723726854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45933.230723726854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45933.230723726854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45933.230723726854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45933.230723726854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45933.230723726854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45933.230723726854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45933.230723726854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45933.230723726854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45933.230723726854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45933.230723726854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45933.230723726854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45933.230723726854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45933.230723726854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45933.230723726854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45933.230723726854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45933.230723726854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45933.230723726854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45933.230723726854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45933.230723726854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45933.230723726854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45933.230723726854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45933.230723726854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45933.230723726854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45933.230723726854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45933.230723726854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45933.230723726854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45933.230723726854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45933.230723726854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45933.230723726854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45933.230723726854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45933.230723726854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45933.230723726854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45933.230723726854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45933.230723726854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45933.230723726854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45933.230723726854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45933.230723726854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45933.230723726854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45933.230723726854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45933.230723726854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45933.230723726854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45933.230723726854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45933.230723726854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45933.230723726854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45933.230723726854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45933.230723726854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45933.230723726854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45933.230723726854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45933.230723726854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45933.230723726854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45933.230723726854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45933.230723726854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45933.230723726854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45933.230723726854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45933.230723726854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45933.230723726854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45933.230723726854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45933.230723726854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45933.230723726854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45933.230723726854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45933.230723726854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45933.230723726854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45933.230723726854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45933.230723726854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45933.230723726854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45933.230723726854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45933.230723726854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45933.230723726854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45933.230723726854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45933.230723726854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45933.230723726854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45933.230723726854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45933.230723726854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45933.230723726854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45933.230723726854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45933.230723726854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45933.230723726854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45933.230723726854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45933.230723726854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45933.230723726854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45933.230723726854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45933.230723726854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45933.230723726854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45933.230723726854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45933.230723726854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45933.230723726854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45933.230723726854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45933.230723726854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45933.230723726854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45933.230723726854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45933.230723726854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45933.230723726854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45933.230723726854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45933.230723726854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45933.230723726854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45933.230723726854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45933.230723726854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45933.230723726854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45933.230723726854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45933.230723726854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45933.230723726854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45933.230723726854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45933.230723726854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45933.230723726854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45933.230723726854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45933.230723726854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45933.230723726854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45933.230723726854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45933.230723726854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45933.230723726854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45933.230723726854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45933.230723726854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45933.230723726854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45933.230723726854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45933.230723726854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45933.230723726854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45933.230723726854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45933.230723726854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45933.230723726854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45933.230723726854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45933.230723726854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45933.230723726854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45933.230723726854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45933.230723726854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45933.230723726854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45933.230723726854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45933.230723726854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45933.230723726854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45933.230723726854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45933.230723726854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45933.230723726854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45933.230723726854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45933.230723726854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45933.230723726854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45933.230723726854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45933.230723726854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45933.230723726854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45933.230723726854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45933.230723726854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45933.230723726854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45933.230723726854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45933.230723726854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45933.230723726854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45933.230723726854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45933.230723726854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45933.230723726854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45933.230723726854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45933.230723726854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45933.230723726854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45933.230723726854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45933.230723726854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45933.230723726854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45933.230723726854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45933.230723726854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45933.230723726854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45933.230723726854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45933.230723726854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45933.230723726854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45933.230723726854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45933.230723726854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45933.230723726854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45933.230723726854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45933.230723726854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45933.230723726854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45933.230723726854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45933.230723726854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45933.230723726854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45933.230723726854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45933.230723726854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45933.230723726854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45933.230723726854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45933.230723726854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45933.230723726854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45933.230723726854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45933.230723726854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45933.230723726854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45933.230723726854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45933.230723726854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45933.230723726854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45933.230723726854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45933.230723726854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45933.230723726854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45933.230723726854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45933.230723726854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45933.230723726854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45933.230723726854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45933.230723726854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45933.230723726854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45933.230723726854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45933.230723726854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45933.230723726854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45933.230723726854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45933.230723726854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45933.230723726854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45933.230723726854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45933.230723726854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45933.230723726854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45933.230723726854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45933.230723726854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45933.230723726854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45933.230723726854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45933.230723726854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45933.230723726854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45933.230723726854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45933.230723726854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45933.230723726854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45933.230723726854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45933.230723726854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45933.230723726854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45933.230723726854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45933.230723726854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45933.230723726854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45933.230723726854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45933.230723726854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45933.230723726854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45933.230723726854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45933.230723726854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45933.230723726854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45933.230723726854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45933.230723726854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45933.230723726854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45933.230723726854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45933.230723726854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45933.230723726854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45933.230723726854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45933.230723726854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45933.230723726854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45933.230723726854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45933.230723726854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45933.230723726854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45933.230723726854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45933.230723726854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45933.230723726854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45933.230723726854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45933.230723726854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45933.230723726854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45933.230723726854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45933.230723726854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45933.230723726854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45933.230723726854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45933.230723726854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45933.230723726854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45933.230723726854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45933.230723726854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45933.230723726854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45933.230723726854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45933.230723726854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45933.230723726854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45933.230723726854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45933.230723726854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45933.230723726854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45933.230723726854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45933.230723726854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45933.230723726854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45933.230723726854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45933.230723726854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45933.230723726854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45933.230723726854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45933.230723726854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45933.230723726854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45933.230723726854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45933.230723726854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45933.230723726854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45933.230723726854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45933.230723726854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45933.230723726854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45933.230723726854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45933.230723726854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45933.230723726854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45933.230723726854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45933.230723726854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45933.230723726854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45933.230723726854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45933.230723726854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45933.230723726854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45933.230723726854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45933.230723726854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45933.230723726854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45933.230723726854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45933.230723726854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45933.230723726854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45933.230723726854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45933.230723726854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45933.230723726854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45933.230723726854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45933.230723726854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45933.230723726854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45933.230723726854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45933.230723726854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45933.230723726854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45933.230723726854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45933.230723726854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45933.230723726854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45933.230723726854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45933.230723726854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45933.230723726854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45933.230723726854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45933.230723726854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45933.230723726854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45933.230723726854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45933.230723726854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45933.230723726854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45933.230723726854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45933.230723726854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45933.230723726854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45933.230723726854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45933.230723726854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45933.230723726854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45933.230723726854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45933.230723726854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45933.230723726854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45933.230723726854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45933.230723726854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45933.230723726854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45933.230723726854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45933.230723726854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45933.230723726854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45933.230723726854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45933.230723726854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45933.230723726854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45933.230723726854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45933.230723726854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45933.230723726854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45933.230723726854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45933.230723726854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45933.230723726854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45933.230723726854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45933.230723726854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45933.230723726854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45933.230723726854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45933.230723726854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45933.230723726854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45933.230723726854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45933.230723726854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45933.230723726854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45933.230723726854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45933.230723726854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45933.230723726854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45933.230723726854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45933.230723726854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45933.230723726854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45933.230723726854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45933.230723726854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45933.230723726854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45933.230723726854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45933.230723726854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45933.230723726854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45933.230723726854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45933.230723726854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45933.230723726854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45933.230723726854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45933.230723726854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45933.230723726854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45933.230723726854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45933.230723726854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45933.230723726854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45933.230723726854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45933.230723726854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45933.230723726854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45933.230723726854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45933.230723726854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45933.230723726854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45933.230723726854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45933.230723726854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45933.230723726854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45933.230723726854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45933.230723726854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45933.230723726854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45933.230723726854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45933.230723726854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45933.230723726854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45933.230723726854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45933.230723726854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45933.230723726854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45933.230723726854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45933.230723726854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45933.230723726854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45933.230723726854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45933.230723726854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45933.230723726854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45933.230723726854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45933.230723726854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45933.230723726854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45933.230723726854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45933.230723726854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45933.230723726854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45933.230723726854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45933.230723726854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45933.230723726854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45933.230723726854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45933.230723726854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45933.230723726854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45933.230723726854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45933.230723726854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45933.230723726854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45933.230723726854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45933.230723726854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45933.230723726854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45933.230723726854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45933.230723726854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45933.230723726854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45933.230723726854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45933.230723726854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45933.230723726854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45933.230723726854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45933.230723726854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45933.230723726854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45933.230723726854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45933.230723726854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45933.230723726854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45933.230723726854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45933.230723726854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45933.230723726854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45933.230723726854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45933.230723726854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45933.230723726854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45933.230723726854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45933.230723726854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45933.230723726854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45933.230723726854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45933.230723726854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45933.230723726854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45933.230723726854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45933.230723726854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45933.230723726854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45933.230723726854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45933.230723726854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45933.230723726854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45933.230723726854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45933.230723726854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45933.230723726854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45933.230723726854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45933.230723726854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45933.230723726854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45933.230723726854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45933.230723726854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45933.230723726854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45933.230723726854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45933.230723726854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45933.230723726854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45933.230723726854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45933.230723726854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45933.230723726854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45933.230723726854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45933.230723726854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45933.230723726854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45933.230723726854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45933.230723726854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45933.230723726854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45933.230723726854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45933.230723726854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45933.230723726854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45933.230723726854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45933.230723726854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45933.230723726854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45933.230723726854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45933.230723726854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45933.230723726854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45933.230723726854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45933.230723726854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45933.230723726854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45933.230723726854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45933.230723726854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45933.230723726854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45933.230723726854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45933.230723726854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45933.230723726854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45933.230723726854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45933.230723726854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45933.230723726854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45933.230723726854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45933.230723726854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45933.230723726854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45933.230723726854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45933.230723726854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45933.230723726854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45933.230723726854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45933.230723726854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45933.230723726854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45933.230723726854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45933.230723726854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45933.230723726854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45933.230723726854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45933.230723726854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45933.230723726854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45933.230723726854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45933.230723726854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45933.230723726854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45933.230723726854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45933.230723726854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45933.230723726854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45933.230723726854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45933.230723726854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45933.230723726854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45933.230723726854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45933.230723726854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45933.230723726854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45933.230723726854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45933.230723726854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45933.230723726854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45933.230723726854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45933.230723726854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45933.230723726854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45933.230723726854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45933.230723726854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45933.230723726854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45933.230723726854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45933.230723726854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45933.230723726854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45933.230723726854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45933.230723726854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45933.230723726854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45933.230723726854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45933.230723726854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45933.230723726854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45933.230723726854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45933.230723726854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45933.230723726854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45933.230723726854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45933.230723726854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45933.230723726854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45933.230723726854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45933.230723726854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45933.230723726854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45933.230723726854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45933.230723726854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45933.230723726854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45933.230723726854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45933.230723726854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45933.230723726854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45933.230723726854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45933.230723726854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45933.230723726854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45933.230723726854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45933.230723726854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45933.230723726854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45933.230723726854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45933.230723726854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45933.230723726854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45933.230723726854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45933.230723726854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45933.230723726854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45933.230723726854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45933.230723726854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45933.230723726854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45933.230723726854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45933.230723726854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45933.230723726854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45933.230723726854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45933.230723726854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45933.230723726854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45933.230723726854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45933.230723726854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45933.230723726854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45933.230723726854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45933.230723726854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45933.230723726854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45933.230723726854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45933.230723726854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45933.230723726854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45933.230723726854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45933.230723726854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45933.230723726854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45933.230723726854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45933.230723726854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45933.230723726854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45933.230723726854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45933.230723726854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45933.230723726854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45933.230723726854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45933.230723726854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45933.230723726854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45933.230723726854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45933.230723726854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45933.230723726854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45933.230723726854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45933.230723726854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45933.230723726854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45933.230723726854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45933.230723726854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45933.230723726854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45933.230723726854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45933.230723726854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45933.230723726854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45933.230723726854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45933.230723726854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45933.230723726854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45933.230723726854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45933.230723726854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45933.230723726854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45933.230723726854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45933.230723726854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45933.230723726854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45933.230723726854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45933.230723726854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45933.230723726854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45933.230723726854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45933.230723726854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45933.230723726854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45933.230723726854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45933.230723726854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45933.230723726854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45933.230723726854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45933.230723726854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45933.230723726854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45933.230723726854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45933.230723726854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45933.230723726854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45933.230723726854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45933.230723726854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45933.230723726854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45933.230723726854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45933.230723726854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45933.230723726854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45933.230723726854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45933.230723726854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45933.230723726854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45933.230723726854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45933.230723726854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45933.230723726854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45933.230723726854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45933.230723726854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45933.230723726854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45933.230723726854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45933.230723726854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45933.230723726854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45933.230723726854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45933.230723726854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45933.230723726854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45933.230723726854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45933.230723726854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45933.230723726854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45933.230723726854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45933.230723726854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45933.230723726854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45933.230723726854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45933.230723726854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45933.230723726854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45933.230723726854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45933.230723726854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45933.230723726854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45933.230723726854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45933.230723726854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45933.230723726854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45933.230723726854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45933.230723726854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45933.230723726854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45933.230723726854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45933.230723726854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45933.230723726854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45933.230723726854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45933.230723726854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45933.230723726854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45933.230723726854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45933.230723726854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45933.230723726854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45933.230723726854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45933.230723726854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45933.230723726854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45933.230723726854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45933.230723726854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45933.230723726854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45933.230723726854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45933.230723726854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45933.230723726854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45933.230723726854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45933.230723726854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45933.230723726854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45933.230723726854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45933.230723726854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45933.230723726854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45933.230723726854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45933.230723726854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45933.230723726854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45933.230723726854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45933.230723726854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45933.230723726854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45933.230723726854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45933.230723726854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45933.230723726854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45933.230723726854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45933.230723726854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45933.230723726854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45933.230723726854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45933.230723726854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45933.230723726854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45933.230723726854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45933.230723726854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45933.230723726854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45933.230723726854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45933.230723726854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45933.230723726854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45933.230723726854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45933.230723726854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45933.230723726854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45933.230723726854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45933.230723726854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45933.230723726854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45933.230723726854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45933.230723726854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45933.230723726854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45933.230723726854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45933.230723726854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45933.230723726854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45933.230723726854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45933.230723726854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45933.230723726854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45933.230723726854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45933.230723726854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45933.230723726854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45933.230723726854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45933.230723726854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45933.230723726854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45933.230723726854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45933.230723726854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45933.230723726854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45933.230723726854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45933.230723726854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45933.230723726854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45933.230723726854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45933.230723726854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45933.230723726854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45933.230723726854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45933.230723726854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45933.230723726854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45933.230723726854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45933.230723726854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45933.230723726854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45933.230723726854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45933.230723726854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45933.230723726854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45933.230723726854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45933.230723726854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45933.230723726854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45933.230723726854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45933.230723726854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45933.230723726854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45933.230723726854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45933.230723726854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45933.230723726854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45933.230723726854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45933.230723726854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45933.230723726854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45933.230723726854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45933.230723726854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45933.230723726854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45933.230723726854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45933.230723726854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45933.230723726854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45933.230723726854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45933.230723726854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45933.230723726854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45933.230723726854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45933.230723726854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45933.230723726854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45933.230723726854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45933.230723726854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45933.230723726854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45933.230723726854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45933.230723726854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45933.230723726854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45933.230723726854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45933.230723726854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45933.230723726854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45933.230723726854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45933.230723726854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45933.230723726854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45933.230723726854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45933.230723726854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45933.230723726854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45933.230723726854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45933.230723726854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45933.230723726854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45933.230723726854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45933.230723726854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45933.230723726854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45933.230723726854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45933.230723726854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45933.230723726854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45933.230723726854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45933.230723726854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45933.230723726854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45933.230723726854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45933.230723726854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45933.230723726854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45933.230723726854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45933.230723726854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45933.230723726854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45933.230723726854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45933.230723726854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45933.230723726854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45933.230723726854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45933.230723726854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45933.230723726854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45933.230723726854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45933.230723726854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45933.230723726854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45933.230723726854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45933.230723726854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45933.230723726854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45933.230723726854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45933.230723726854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45933.230723726854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45933.230723726854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45933.230723726854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45933.230723726854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45933.230723726854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45933.230723726854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45933.230723726854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45933.230723726854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45933.230723726854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45933.230723726854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45933.230723726854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45933.230723726854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45933.230723726854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45933.230723726854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45933.230723726854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45933.230723726854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45933.230723726854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45933.230723726854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45933.230723726854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45933.230723726854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45933.230723726854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45933.230723726854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45933.230723726854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45933.230723726854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45933.230723726854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45933.230723726854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45933.230723726854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45933.230723726854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45933.230723726854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45933.230723726854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45933.230723726854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45933.230723726854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45933.230723726854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45933.230723726854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45933.230723726854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45933.230723726854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45933.230723726854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45933.230723726854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45933.230723726854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45933.230723726854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45933.230723726854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45933.230723726854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45933.230723726854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45933.230723726854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45933.230723726854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45933.230723726854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45933.230723726854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45933.230723726854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45933.230723726854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45933.230723726854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45933.230723726854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45933.230723726854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45933.230723726854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45933.230723726854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45933.230723726854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45933.230723726854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45933.230723726854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45933.230723726854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45933.230723726854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45933.230723726854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45933.230723726854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45933.230723726854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45933.230723726854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45933.230723726854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45933.230723726854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45933.230723726854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45933.230723726854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45933.230723726854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45933.230723726854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45933.230723726854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45933.230723726854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45933.230723726854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45933.230723726854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45933.230723726854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45933.230723726854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45933.230723726854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45933.230723726854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45933.230723726854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45933.230723726854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45933.230723726854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45933.230723726854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45933.230723726854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45933.230723726854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45933.230723726854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45933.230723726854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45933.230723726854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45933.230723726854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45933.230723726854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45933.230723726854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45933.230723726854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45933.230723726854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45933.230723726854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45933.230723726854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45933.230723726854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45933.230723726854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45933.230723726854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45933.230723726854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45933.230723726854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45933.230723726854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45933.230723726854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45933.230723726854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45933.230723726854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45933.230723726854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45933.230723726854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45933.230723726854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45933.230723726854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45933.230723726854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45933.230723726854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45933.230723726854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45933.230723726854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45933.230723726854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45933.230723726854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45933.230723726854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45933.230723726854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45933.230723726854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45933.230723726854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45933.230723726854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45933.230723726854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45933.230723726854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45933.230723726854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45933.230723726854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45933.230723726854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45933.230723726854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45933.230723726854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45933.230723726854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45933.230723726854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45933.230723726854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45933.230723726854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45933.230723726854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45933.230723726854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45933.230723726854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45933.230723726854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45933.230723726854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45933.230723726854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45933.230723726854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45933.230723726854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45933.230723726854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45933.230723726854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45933.230723726854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45933.230723726854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45933.230723726854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45933.230723726854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45933.230723726854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45933.230723726854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45933.230723726854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45933.230723726854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45933.230723726854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45933.230723726854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45933.230723726854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45933.230723726854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45933.230723726854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45933.230723726854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45933.230723726854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45933.230723726854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45933.230723726854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45933.230723726854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45933.230723726854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45933.230723726854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45933.230723726854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45933.230723726854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45933.230723726854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45933.230723726854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45933.230723726854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45933.230723726854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45933.230723726854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45933.230723726854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45933.230723726854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45933.230723726854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45933.230723726854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45933.230723726854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45933.230723726854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45933.230723726854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45933.230723726854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45933.230723726854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45933.230723726854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45933.230723726854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45933.230723726854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45933.230723726854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45933.230723726854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45933.230723726854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45933.230723726854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45933.230723726854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45933.230723726854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45933.230723726854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45933.230723726854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45933.230723726854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45933.230723726854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45933.230723726854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45933.230723726854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45933.230723726854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45933.230723726854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45933.230723726854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45933.230723726854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45933.230723726854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45933.230723726854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45933.230723726854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45933.230723726854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45933.230723726854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45933.230723726854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45933.230723726854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45933.230723726854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45933.230723726854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45933.230723726854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45933.230723726854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45933.230723726854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45933.230723726854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45933.230723726854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45933.230723726854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45933.230723726854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45933.230723726854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45933.230723726854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45933.230723726854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45933.230723726854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45933.230723726854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45933.230723726854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45933.230723726854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45933.230723726854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45933.230723726854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45933.230723726854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45933.230723726854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45933.230723726854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45933.230723726854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45933.230723726854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45933.230723726854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45933.230723726854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45933.230723726854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45933.230723726854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45933.230723726854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45933.230723726854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45933.230723726854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45933.230723726854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45933.230723726854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45933.230723726854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45933.230723726854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45933.230723726854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45933.230723726854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45933.230723726854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45933.230723726854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45933.230723726854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45933.230723726854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45933.230723726854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45933.230723726854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45933.230723726854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45933.230723726854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45933.230723726854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45933.230723726854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45933.230723726854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45933.230723726854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45933.230723726854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45933.230723726854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45933.230723726854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45933.230723726854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45933.230723726854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45933.230723726854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45933.230723726854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45933.230723726854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45933.230723726854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45933.230723726854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45933.230723726854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45933.230723726854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45933.230723726854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45933.230723726854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45933.230723726854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45933.230723726854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45933.230723726854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45933.230723726854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45933.230723726854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45933.230723726854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45933.230723726854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45933.230723726854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45933.230723726854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45933.230723726854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45933.230723726854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45933.230723726854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45933.230723726854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45933.230723726854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45933.230723726854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45933.230723726854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45933.230723726854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45933.230723726854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45933.230723726854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45933.230723726854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45933.230723726854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45933.230723726854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45933.230723726854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45933.230723726854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45933.230723726854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45933.230723726854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45933.230723726854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45933.230723726854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45933.230723726854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45933.230723726854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45933.230723726854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45933.230723726854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45933.230723726854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45933.230723726854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45933.230723726854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45933.230723726854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45933.230723726854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45933.230723726854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45933.230723726854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45933.230723726854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45933.230723726854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45933.230723726854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45933.230723726854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45933.230723726854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45933.230723726854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45933.230723726854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45933.230723726854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45933.230723726854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45933.230723726854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45933.230723726854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45933.230723726854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45933.230723726854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45933.230723726854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45933.230723726854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45933.230723726854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45933.230723726854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45933.230723726854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45933.230723726854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45933.230723726854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45933.230723726854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45933.230723726854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45933.230723726854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45933.230723726854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45933.230723726854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45933.230723726854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45933.230723726854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45933.230723726854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45933.230723726854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45933.230723726854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45933.230723726854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45933.230723726854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45933.230723726854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45933.230723726854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45933.230723726854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45933.230723726854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45933.230723726854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45933.230723726854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45933.230723726854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45933.230723726854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45933.230723726854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45933.230723726854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45933.230723726854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45933.230723726854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45933.230723726854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45933.230723726854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45933.230723726854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45933.230723726854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45933.230723726854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45933.230723726854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45933.230723726854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45933.230723726854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45933.230723726854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45933.230723726854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45933.230723726854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45933.230723726854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45933.230723726854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45933.230723726854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45933.230723726854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45933.230723726854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45933.230723726854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45933.230723726854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45933.230723726854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45933.230723726854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45933.230723726854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45933.230723726854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45933.230723726854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45933.230723726854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45933.230723726854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45933.230723726854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45933.230723726854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45933.230723726854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45933.230723726854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45933.230723726854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45933.230723726854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45933.230723726854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45933.230723726854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45933.230723726854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45933.230723726854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45933.230723726854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45933.230723726854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45933.230723726854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45933.230723726854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45933.230723726854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45933.230723726854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45933.230723726854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45933.230723726854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45933.230723726854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45933.230723726854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45933.230723726854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45933.230723726854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45933.230723726854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45933.230723726854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45933.230723726854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45933.230723726854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45933.230723726854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45933.230723726854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45933.230723726854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45933.230723726854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45933.230723726854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45933.230723726854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45933.230723726854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45933.230723726854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45933.230723726854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45933.230723726854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45933.230723726854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45933.230723726854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45933.230723726854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45933.230723726854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45933.230723726854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229.750006134258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2.340445949077548</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0.18170752315199934</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1.2668171300902031E-2</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45933.230723726854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45933.230723726854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45933.230723726854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45933.230723726854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45933.230723726854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45933.230723726854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45933.230723726854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45933.230723726854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45933.230723726854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45933.230723726854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45933.230723726854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45933.230723726854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45933.230723726854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45933.230723726854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45933.230723726854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45933.230723726854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45933.230723726854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45933.230723726854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45933.230723726854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45933.230723726854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45933.230723726854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45933.230723726854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45933.230723726854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45933.230723726854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45933.230723726854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45933.230723726854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45933.230723726854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45933.230723726854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45933.230723726854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45933.230723726854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45933.230723726854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45933.230723726854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45933.230723726854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45933.230723726854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45933.230723726854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45933.230723726854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45933.230723726854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45933.230723726854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45933.230723726854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45933.230723726854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45933.230723726854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45933.230723726854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45933.230723726854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45933.230723726854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45933.230723726854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45933.230723726854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45933.230723726854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45933.230723726854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45933.230723726854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45933.230723726854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45933.230723726854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45933.230723726854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45933.230723726854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45933.230723726854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45933.230723726854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45933.230723726854</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41.398663541665883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7.0418464120375575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2</v>
      </c>
      <c r="D4" s="37" t="s">
        <v>38846</v>
      </c>
      <c r="E4" s="37" t="s">
        <v>38964</v>
      </c>
      <c r="F4" s="38">
        <v>45933.208437499998</v>
      </c>
      <c r="G4" s="39">
        <f ca="1">IFERROR(NOW()-F4,"-")</f>
        <v>2.2286226856522262E-2</v>
      </c>
      <c r="H4" s="38">
        <v>45933.200138888889</v>
      </c>
      <c r="I4" s="37" t="str">
        <f>IFERROR(VLOOKUP(D4,DB!A:F,6,0),"")</f>
        <v>SCECO</v>
      </c>
      <c r="J4" s="37" t="str">
        <f>IFERROR(VLOOKUP(D4,DB!A:G,7,0),"")</f>
        <v>Dead</v>
      </c>
      <c r="K4" s="37" t="s">
        <v>39073</v>
      </c>
      <c r="L4" s="37" t="str">
        <f>IFERROR(VLOOKUP(D4,DB!A:I,9,0),"")</f>
        <v>Latis</v>
      </c>
      <c r="M4" s="136"/>
    </row>
    <row r="5" spans="1:13" ht="15">
      <c r="A5" s="37"/>
      <c r="B5" s="37" t="str">
        <f>IFERROR(VLOOKUP(D5,DB!A:K,11,0),"")</f>
        <v/>
      </c>
      <c r="C5" s="37"/>
      <c r="D5" s="137"/>
      <c r="E5" s="37"/>
      <c r="F5" s="38"/>
      <c r="G5" s="39">
        <f ca="1">IFERROR(NOW()-F5,"-")</f>
        <v>45933.230723726854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45933.230723726854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45933.230723726854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45933.230723726854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45933.230723726854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45933.230723726854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45933.230723726854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45933.230723726854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45933.230723726854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45933.230723726854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45933.230723726854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45933.230723726854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45933.230723726854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45933.230723726854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45933.230723726854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45933.230723726854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45933.230723726854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45933.230723726854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45933.230723726854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45933.230723726854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45933.230723726854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45933.230723726854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45933.230723726854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45933.230723726854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45933.230723726854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45933.230723726854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45933.230723726854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45933.230723726854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45933.230723726854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45933.230723726854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45933.230723726854</v>
      </c>
      <c r="H35" s="38"/>
      <c r="I35" s="37" t="str">
        <f>IFERROR(VLOOKUP(D35,DB!A:F,6,0),"")</f>
        <v/>
      </c>
      <c r="J35" s="37" t="str">
        <f>IFERROR(VLOOKUP(D35,DB!A:G,7,0),"")</f>
        <v/>
      </c>
      <c r="K35" s="37"/>
      <c r="L35" s="37" t="str">
        <f>IFERROR(VLOOKUP(D35,DB!A:I,9,0),"")</f>
        <v/>
      </c>
      <c r="M35" s="136"/>
    </row>
    <row r="36" spans="1:13" ht="15">
      <c r="A36" s="92"/>
      <c r="B36" s="92" t="str">
        <f>IFERROR(VLOOKUP(D36,DB!A:K,11,0),"")</f>
        <v/>
      </c>
      <c r="C36" s="92"/>
      <c r="D36" s="92"/>
      <c r="E36" s="92"/>
      <c r="F36" s="134"/>
      <c r="G36" s="135">
        <f ca="1">IFERROR(NOW()-F36,"-")</f>
        <v>45933.230723726854</v>
      </c>
      <c r="H36" s="134"/>
      <c r="I36" s="92" t="str">
        <f>IFERROR(VLOOKUP(D36,DB!A:F,6,0),"")</f>
        <v/>
      </c>
      <c r="J36" s="92" t="str">
        <f>IFERROR(VLOOKUP(D36,DB!A:G,7,0),"")</f>
        <v/>
      </c>
      <c r="K36" s="92"/>
      <c r="L36" s="92" t="str">
        <f>IFERROR(VLOOKUP(D36,DB!A:I,9,0),"")</f>
        <v/>
      </c>
      <c r="M36" s="136"/>
    </row>
    <row r="37" spans="1:13" ht="15">
      <c r="A37" s="37"/>
      <c r="B37" s="37" t="str">
        <f>IFERROR(VLOOKUP(D37,DB!A:K,11,0),"")</f>
        <v/>
      </c>
      <c r="C37" s="37"/>
      <c r="D37" s="37"/>
      <c r="E37" s="37"/>
      <c r="F37" s="38"/>
      <c r="G37" s="39">
        <f ca="1">IFERROR(NOW()-F37,"-")</f>
        <v>45933.230723726854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45933.230723726854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45933.230723726854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45933.230723726854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45933.230723726854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45933.230723726854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45933.230723726854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45933.230723726854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45933.230723726854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45933.230723726854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45933.230723726854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45933.230723726854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45933.230723726854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45933.230723726854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45933.230723726854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45933.230723726854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45933.230723726854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45933.230723726854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45933.230723726854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45933.230723726854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45933.230723726854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45933.230723726854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45933.230723726854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45933.230723726854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45933.230723726854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45933.230723726854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45933.230723726854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45933.230723726854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45933.230723726854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45933.230723726854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45933.230723726854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45933.230723726854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45933.230723726854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45933.230723726854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45933.230723726854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45933.230723726854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45933.230723726854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45933.230723726854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45933.230723726854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45933.230723726854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45933.230723726854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45933.230723726854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45933.230723726854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45933.230723726854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45933.230723726854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45933.230723726854</v>
      </c>
      <c r="H82" s="38"/>
      <c r="I82" s="37" t="str">
        <f>IFERROR(VLOOKUP(D82,DB!A:F,6,0),"")</f>
        <v/>
      </c>
      <c r="J82" s="37" t="str">
        <f>IFERROR(VLOOKUP(D82,DB!A:G,7,0),"")</f>
        <v/>
      </c>
      <c r="K82" s="37"/>
      <c r="L82" s="37" t="str">
        <f>IFERROR(VLOOKUP(D82,DB!A:I,9,0),"")</f>
        <v/>
      </c>
      <c r="M82" s="136"/>
    </row>
    <row r="83" spans="1:13" ht="15">
      <c r="A83" s="92"/>
      <c r="B83" s="92" t="str">
        <f>IFERROR(VLOOKUP(D83,DB!A:K,11,0),"")</f>
        <v/>
      </c>
      <c r="C83" s="92"/>
      <c r="D83" s="92"/>
      <c r="E83" s="92"/>
      <c r="F83" s="134"/>
      <c r="G83" s="135">
        <f ca="1">IFERROR(NOW()-F83,"-")</f>
        <v>45933.230723726854</v>
      </c>
      <c r="H83" s="134"/>
      <c r="I83" s="92" t="str">
        <f>IFERROR(VLOOKUP(D83,DB!A:F,6,0),"")</f>
        <v/>
      </c>
      <c r="J83" s="92" t="str">
        <f>IFERROR(VLOOKUP(D83,DB!A:G,7,0),"")</f>
        <v/>
      </c>
      <c r="K83" s="92"/>
      <c r="L83" s="92" t="str">
        <f>IFERROR(VLOOKUP(D83,DB!A:I,9,0),"")</f>
        <v/>
      </c>
      <c r="M83" s="136"/>
    </row>
    <row r="84" spans="1:13" ht="15">
      <c r="A84" s="92"/>
      <c r="B84" s="92" t="str">
        <f>IFERROR(VLOOKUP(D84,DB!A:K,11,0),"")</f>
        <v/>
      </c>
      <c r="C84" s="92"/>
      <c r="D84" s="92"/>
      <c r="E84" s="92"/>
      <c r="F84" s="134"/>
      <c r="G84" s="135">
        <f ca="1">IFERROR(NOW()-F84,"-")</f>
        <v>45933.230723726854</v>
      </c>
      <c r="H84" s="134"/>
      <c r="I84" s="92" t="str">
        <f>IFERROR(VLOOKUP(D84,DB!A:F,6,0),"")</f>
        <v/>
      </c>
      <c r="J84" s="92" t="str">
        <f>IFERROR(VLOOKUP(D84,DB!A:G,7,0),"")</f>
        <v/>
      </c>
      <c r="K84" s="92"/>
      <c r="L84" s="92" t="str">
        <f>IFERROR(VLOOKUP(D84,DB!A:I,9,0),"")</f>
        <v/>
      </c>
    </row>
    <row r="85" spans="1:13" ht="15">
      <c r="A85" s="37"/>
      <c r="B85" s="37" t="str">
        <f>IFERROR(VLOOKUP(D85,DB!A:K,11,0),"")</f>
        <v/>
      </c>
      <c r="C85" s="37"/>
      <c r="D85" s="37"/>
      <c r="E85" s="37"/>
      <c r="F85" s="38"/>
      <c r="G85" s="39">
        <f ca="1">IFERROR(NOW()-F85,"-")</f>
        <v>45933.230723726854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45933.230723726854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45933.230723726854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45933.230723726854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45933.230723726854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45933.230723726854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45933.230723726854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45933.230723726854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45933.230723726854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45933.230723726854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45933.230723726854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45933.230723726854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45933.230723726854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45933.230723726854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45933.230723726854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45933.230723726854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45933.230723726854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45933.230723726854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45933.230723726854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45933.230723726854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45933.230723726854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45933.230723726854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45933.230723726854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45933.230723726854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45933.230723726854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45933.230723726854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45933.230723726854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45933.230723726854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45933.230723726854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45933.230723726854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45933.230723726854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45933.230723726854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45933.230723726854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45933.230723726854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45933.230723726854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45933.230723726854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45933.230723726854</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45933.230723726854</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45933.230723726854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45933.230723726854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45933.230723726854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45933.230723726854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45933.230723726854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45933.230723726854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45933.230723726854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45933.230723726854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45933.230723726854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45933.230723726854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45933.230723726854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45933.230723726854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45933.230723726854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45933.230723726854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45933.230723726854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45933.230723726854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45933.230723726854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45933.230723726854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45933.230723726854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45933.230723726854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45933.230723726854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45933.230723726854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45933.230723726854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45933.230723726854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45933.230723726854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45933.230723726854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45933.230723726854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45933.230723726854</v>
      </c>
      <c r="H150" s="38"/>
      <c r="I150" s="37" t="str">
        <f>IFERROR(VLOOKUP(D150,DB!A:F,6,0),"")</f>
        <v/>
      </c>
      <c r="J150" s="37" t="str">
        <f>IFERROR(VLOOKUP(D150,DB!A:G,7,0),"")</f>
        <v/>
      </c>
      <c r="K150" s="37"/>
      <c r="L150" s="37" t="str">
        <f>IFERROR(VLOOKUP(D150,DB!A:I,9,0),"")</f>
        <v/>
      </c>
    </row>
    <row r="151" spans="1:12" ht="15">
      <c r="A151" s="92"/>
      <c r="B151" s="92" t="str">
        <f>IFERROR(VLOOKUP(D151,DB!A:K,11,0),"")</f>
        <v/>
      </c>
      <c r="C151" s="92"/>
      <c r="D151" s="92"/>
      <c r="E151" s="92"/>
      <c r="F151" s="134"/>
      <c r="G151" s="135">
        <f ca="1">IFERROR(NOW()-F151,"-")</f>
        <v>45933.230723726854</v>
      </c>
      <c r="H151" s="134"/>
      <c r="I151" s="92" t="str">
        <f>IFERROR(VLOOKUP(D151,DB!A:F,6,0),"")</f>
        <v/>
      </c>
      <c r="J151" s="92" t="str">
        <f>IFERROR(VLOOKUP(D151,DB!A:G,7,0),"")</f>
        <v/>
      </c>
      <c r="K151" s="92"/>
      <c r="L151" s="92" t="str">
        <f>IFERROR(VLOOKUP(D151,DB!A:I,9,0),"")</f>
        <v/>
      </c>
    </row>
    <row r="152" spans="1:12" ht="15">
      <c r="A152" s="37"/>
      <c r="B152" s="37" t="str">
        <f>IFERROR(VLOOKUP(D152,DB!A:K,11,0),"")</f>
        <v/>
      </c>
      <c r="C152" s="37"/>
      <c r="D152" s="37"/>
      <c r="E152" s="37"/>
      <c r="F152" s="38"/>
      <c r="G152" s="39">
        <f ca="1">IFERROR(NOW()-F152,"-")</f>
        <v>45933.230723726854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45933.230723726854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45933.230723726854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45933.230723726854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45933.230723726854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45933.230723726854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45933.230723726854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45933.230723726854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45933.230723726854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45933.230723726854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45933.230723726854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45933.230723726854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45933.230723726854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45933.230723726854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45933.230723726854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45933.230723726854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45933.230723726854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45933.230723726854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45933.230723726854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45933.230723726854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45933.230723726854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45933.230723726854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45933.230723726854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45933.230723726854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45933.230723726854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45933.230723726854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45933.230723726854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45933.230723726854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45933.230723726854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45933.230723726854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45933.230723726854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45933.230723726854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45933.230723726854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45933.230723726854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45933.230723726854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45933.230723726854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45933.230723726854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45933.230723726854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45933.230723726854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45933.230723726854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45933.230723726854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45933.230723726854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45933.230723726854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45933.230723726854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45933.230723726854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45933.230723726854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45933.230723726854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45933.230723726854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45933.230723726854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45933.230723726854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45933.230723726854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45933.230723726854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45933.230723726854</v>
      </c>
      <c r="H204" s="38"/>
      <c r="I204" s="37" t="str">
        <f>IFERROR(VLOOKUP(D204,DB!A:F,6,0),"")</f>
        <v/>
      </c>
      <c r="J204" s="37" t="str">
        <f>IFERROR(VLOOKUP(D204,DB!A:G,7,0),"")</f>
        <v/>
      </c>
      <c r="K204" s="37"/>
      <c r="L204" s="37" t="str">
        <f>IFERROR(VLOOKUP(D204,DB!A:I,9,0),"")</f>
        <v/>
      </c>
    </row>
    <row r="205" spans="1:12" ht="15">
      <c r="A205" s="92"/>
      <c r="B205" s="92" t="str">
        <f>IFERROR(VLOOKUP(D205,DB!A:K,11,0),"")</f>
        <v/>
      </c>
      <c r="C205" s="92"/>
      <c r="D205" s="92"/>
      <c r="E205" s="92"/>
      <c r="F205" s="134"/>
      <c r="G205" s="135">
        <f ca="1">IFERROR(NOW()-F205,"-")</f>
        <v>45933.230723726854</v>
      </c>
      <c r="H205" s="134"/>
      <c r="I205" s="92" t="str">
        <f>IFERROR(VLOOKUP(D205,DB!A:F,6,0),"")</f>
        <v/>
      </c>
      <c r="J205" s="92" t="str">
        <f>IFERROR(VLOOKUP(D205,DB!A:G,7,0),"")</f>
        <v/>
      </c>
      <c r="K205" s="92"/>
      <c r="L205" s="92" t="str">
        <f>IFERROR(VLOOKUP(D205,DB!A:I,9,0),"")</f>
        <v/>
      </c>
    </row>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4" ht="15"/>
    <row r="525" ht="15"/>
    <row r="526" ht="15"/>
    <row r="527" ht="15"/>
    <row r="528" ht="15"/>
    <row r="529" ht="15"/>
    <row r="530" ht="15"/>
    <row r="531" ht="15"/>
    <row r="532" ht="15"/>
    <row r="533" ht="15"/>
    <row r="535" ht="15"/>
    <row r="536" ht="15"/>
    <row r="537" ht="15"/>
    <row r="540" ht="15"/>
    <row r="541" ht="15"/>
    <row r="542" ht="15"/>
    <row r="543"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7" ht="15"/>
    <row r="858" ht="15"/>
    <row r="859" ht="15"/>
    <row r="860" ht="15"/>
    <row r="864" ht="15"/>
    <row r="865" ht="15"/>
    <row r="875" ht="15"/>
    <row r="880" ht="15"/>
    <row r="891" ht="15"/>
    <row r="892" ht="15"/>
    <row r="899" ht="15"/>
    <row r="900" ht="15"/>
    <row r="904" ht="15"/>
    <row r="905" ht="15"/>
    <row r="906" ht="15"/>
    <row r="913" ht="15"/>
    <row r="914" ht="15"/>
    <row r="915" ht="15"/>
    <row r="916" ht="15"/>
    <row r="918" ht="15"/>
    <row r="919" ht="15"/>
    <row r="920" ht="15"/>
    <row r="923" ht="15"/>
    <row r="924" ht="15"/>
    <row r="925" ht="15"/>
    <row r="926" ht="15"/>
    <row r="928" ht="15"/>
    <row r="929" ht="15"/>
    <row r="930" ht="15"/>
    <row r="931" ht="15"/>
    <row r="932" ht="15"/>
    <row r="933" ht="15"/>
    <row r="935" ht="15"/>
    <row r="936" ht="15"/>
    <row r="938" ht="15"/>
    <row r="939" ht="15"/>
    <row r="941" ht="15"/>
    <row r="942" ht="15"/>
    <row r="943" ht="15"/>
    <row r="945" ht="15"/>
    <row r="946" ht="15"/>
    <row r="947" ht="15"/>
    <row r="948" ht="15"/>
    <row r="949" ht="15"/>
    <row r="953" ht="15"/>
    <row r="954" ht="15"/>
    <row r="955" ht="15"/>
    <row r="956" ht="15"/>
    <row r="959" ht="15"/>
    <row r="960" ht="15"/>
    <row r="963" ht="15"/>
    <row r="1004" ht="15"/>
    <row r="1005" ht="15"/>
    <row r="1008" ht="15"/>
    <row r="1009" ht="15"/>
    <row r="1016" ht="15"/>
    <row r="1017" ht="15"/>
    <row r="1020" ht="15"/>
    <row r="1022" ht="15"/>
    <row r="1024" ht="15"/>
    <row r="1025" ht="15"/>
    <row r="1026" ht="15"/>
    <row r="1029" ht="15"/>
    <row r="1030" ht="15"/>
    <row r="1032" ht="15"/>
    <row r="1035" ht="15"/>
    <row r="1036" ht="15"/>
    <row r="1038" ht="15"/>
    <row r="1039" ht="15"/>
    <row r="1040" ht="15"/>
    <row r="1041" ht="15"/>
    <row r="1042" ht="15"/>
    <row r="1045" ht="15"/>
    <row r="1046" ht="15"/>
    <row r="1047" ht="15"/>
    <row r="1048" ht="15"/>
    <row r="1049" ht="15"/>
    <row r="1050" ht="15"/>
    <row r="1052" ht="15"/>
    <row r="1054" ht="15"/>
    <row r="1056" ht="15"/>
    <row r="1057" ht="15"/>
    <row r="1058" ht="15"/>
    <row r="1060" ht="15"/>
    <row r="1061" ht="15"/>
    <row r="1062" ht="15"/>
    <row r="1063" ht="15"/>
    <row r="1064" ht="15"/>
    <row r="1065" ht="15"/>
    <row r="1066" ht="15"/>
    <row r="1068" ht="15"/>
    <row r="1069" ht="15"/>
    <row r="1070" ht="15"/>
    <row r="1075" ht="15"/>
    <row r="1076" ht="15"/>
    <row r="1080" ht="15"/>
    <row r="1081" ht="15"/>
    <row r="1082" ht="15"/>
    <row r="1085" ht="15"/>
    <row r="1087" ht="15"/>
    <row r="1091" ht="15"/>
    <row r="1095" ht="15"/>
    <row r="1101" ht="15"/>
    <row r="1102" ht="15"/>
    <row r="1104" ht="15"/>
    <row r="1105" ht="15"/>
    <row r="1107" ht="15"/>
    <row r="1110" ht="15"/>
    <row r="1111" ht="15"/>
    <row r="1113" ht="15"/>
    <row r="1115" ht="15"/>
    <row r="1117" ht="15"/>
    <row r="1119" ht="15"/>
    <row r="1120" ht="15"/>
    <row r="1121" ht="15"/>
    <row r="1123" ht="15"/>
    <row r="1124" ht="15"/>
    <row r="1125" ht="15"/>
    <row r="1126" ht="15"/>
    <row r="1129" ht="15"/>
    <row r="1303" ht="15"/>
    <row r="1304" ht="15"/>
    <row r="1314" ht="15"/>
    <row r="1315" ht="15"/>
    <row r="1316" ht="15"/>
    <row r="1322" ht="15"/>
    <row r="1323" ht="15"/>
    <row r="1324" ht="15"/>
    <row r="1325" ht="15"/>
    <row r="1327" ht="15"/>
    <row r="1330" ht="15"/>
    <row r="1331" ht="15"/>
    <row r="1332" ht="15"/>
    <row r="1333" ht="15"/>
    <row r="1335" ht="15"/>
    <row r="1336" ht="15"/>
    <row r="1338" ht="15"/>
    <row r="1339" ht="15"/>
    <row r="1340" ht="15"/>
    <row r="1341" ht="15"/>
    <row r="1343" ht="15"/>
    <row r="1344" ht="15"/>
    <row r="1345" ht="15"/>
    <row r="1348" ht="15"/>
    <row r="1349" ht="15"/>
    <row r="1352" ht="15"/>
    <row r="1353" ht="15"/>
    <row r="1354" ht="15"/>
    <row r="1355" ht="15"/>
    <row r="1356" ht="15"/>
    <row r="1357" ht="15"/>
    <row r="1358" ht="15"/>
    <row r="1359" ht="15"/>
    <row r="1361" ht="15"/>
    <row r="1363" ht="15"/>
    <row r="1364" ht="15"/>
    <row r="1365" ht="15"/>
    <row r="1368" ht="15"/>
    <row r="1378" ht="15"/>
    <row r="1381" ht="15"/>
    <row r="1382" ht="15"/>
    <row r="1386" ht="15"/>
    <row r="1390" ht="15"/>
    <row r="1393" ht="15"/>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4.0870084490743466</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6.457876504631713</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0.41207789351756219</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0.10820057870296296</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40"/>
      <c r="G6" s="139">
        <f ca="1">IFERROR(NOW()-F6,"-")</f>
        <v>45933.230723726854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45933.230723726854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45933.230723726854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45933.230723726854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45933.230723726854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45933.230723726854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45933.230723726854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45933.230723726854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45933.230723726854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45933.230723726854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45933.230723726854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45933.230723726854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45933.230723726854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45933.230723726854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45933.230723726854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45933.230723726854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45933.230723726854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45933.230723726854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45933.230723726854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45933.230723726854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45933.230723726854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45933.230723726854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45933.230723726854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45933.230723726854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45933.230723726854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45933.230723726854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45933.230723726854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45933.230723726854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45933.230723726854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45933.230723726854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45933.230723726854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45933.230723726854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45933.230723726854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45933.230723726854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45933.230723726854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45933.230723726854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45933.230723726854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45933.230723726854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45933.230723726854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45933.230723726854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45933.230723726854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45933.230723726854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45933.230723726854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45933.230723726854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45933.230723726854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45933.230723726854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45933.230723726854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45933.230723726854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45933.230723726854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45933.230723726854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45933.230723726854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45933.230723726854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45933.230723726854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45933.230723726854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45933.230723726854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45933.230723726854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45933.230723726854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45933.230723726854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45933.230723726854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45933.230723726854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45933.230723726854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45933.230723726854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45933.230723726854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45933.230723726854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45933.230723726854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45933.230723726854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45933.230723726854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45933.230723726854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45933.230723726854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45933.230723726854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45933.230723726854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45933.230723726854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45933.230723726854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45933.230723726854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45933.230723726854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45933.230723726854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45933.230723726854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45933.230723726854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45933.230723726854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45933.230723726854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45933.230723726854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45933.230723726854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45933.230723726854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45933.230723726854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45933.230723726854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45933.230723726854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45933.230723726854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45933.230723726854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45933.230723726854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45933.230723726854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45933.230723726854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45933.230723726854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45933.230723726854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45933.230723726854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45933.230723726854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45933.230723726854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45933.230723726854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45933.230723726854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45933.230723726854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45933.230723726854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45933.230723726854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45933.230723726854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45933.230723726854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45933.230723726854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45933.230723726854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45933.230723726854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45933.230723726854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45933.230723726854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45933.230723726854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45933.230723726854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45933.230723726854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45933.230723726854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45933.230723726854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45933.230723726854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45933.230723726854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45933.230723726854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45933.230723726854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45933.230723726854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45933.230723726854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45933.230723726854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45933.230723726854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45933.230723726854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45933.230723726854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45933.230723726854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45933.230723726854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45933.230723726854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45933.230723726854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45933.230723726854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45933.230723726854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45933.230723726854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45933.230723726854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45933.230723726854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45933.230723726854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45933.230723726854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45933.230723726854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45933.230723726854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45933.230723726854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45933.230723726854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45933.230723726854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45933.230723726854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45933.230723726854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45933.230723726854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45933.230723726854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45933.230723726854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45933.230723726854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45933.230723726854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45933.230723726854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45933.230723726854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45933.230723726854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45933.230723726854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45933.230723726854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45933.230723726854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45933.230723726854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45933.230723726854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45933.230723726854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45933.230723726854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45933.230723726854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45933.230723726854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45933.230723726854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45933.230723726854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45933.230723726854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45933.230723726854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45933.230723726854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45933.230723726854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45933.230723726854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45933.230723726854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45933.230723726854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45933.230723726854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45933.230723726854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45933.230723726854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45933.230723726854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45933.230723726854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45933.230723726854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45933.230723726854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45933.230723726854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45933.230723726854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45933.230723726854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45933.230723726854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45933.230723726854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45933.230723726854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45933.230723726854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45933.230723726854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45933.230723726854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45933.230723726854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45933.230723726854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45933.230723726854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45933.230723726854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45933.230723726854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45933.230723726854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45933.230723726854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45933.230723726854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45933.230723726854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45933.230723726854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45933.230723726854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45933.230723726854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45933.230723726854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45933.230723726854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45933.230723726854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45933.230723726854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45933.230723726854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45933.230723726854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45933.230723726854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45933.230723726854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45933.230723726854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45933.230723726854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45933.230723726854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45933.230723726854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45933.230723726854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45933.230723726854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45933.230723726854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45933.230723726854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45933.230723726854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45933.230723726854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45933.230723726854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45933.230723726854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45933.230723726854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45933.230723726854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45933.230723726854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45933.230723726854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45933.230723726854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45933.230723726854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45933.230723726854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45933.230723726854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45933.230723726854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45933.230723726854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45933.230723726854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45933.230723726854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45933.230723726854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45933.230723726854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45933.230723726854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45933.230723726854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45933.230723726854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45933.230723726854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45933.230723726854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45933.230723726854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45933.230723726854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45933.230723726854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45933.230723726854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45933.230723726854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45933.230723726854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45933.230723726854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45933.230723726854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45933.230723726854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45933.230723726854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45933.230723726854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45933.230723726854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45933.230723726854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45933.230723726854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45933.230723726854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45933.230723726854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45933.230723726854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45933.230723726854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45933.230723726854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45933.230723726854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45933.230723726854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45933.230723726854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45933.230723726854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45933.230723726854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45933.230723726854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45933.230723726854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45933.230723726854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45933.230723726854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45933.230723726854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45933.230723726854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45933.230723726854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45933.230723726854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45933.230723726854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45933.230723726854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45933.230723726854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45933.230723726854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45933.230723726854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45933.230723726854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45933.230723726854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45933.230723726854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45933.230723726854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45933.230723726854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45933.230723726854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45933.230723726854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45933.230723726854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45933.230723726854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45933.230723726854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45933.230723726854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45933.230723726854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45933.230723726854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45933.230723726854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45933.230723726854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45933.230723726854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45933.230723726854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45933.230723726854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45933.230723726854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45933.230723726854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45933.230723726854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45933.230723726854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45933.230723726854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45933.230723726854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45933.230723726854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45933.230723726854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45933.230723726854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45933.230723726854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45933.230723726854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45933.230723726854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45933.230723726854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45933.230723726854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45933.230723726854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45933.230723726854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45933.230723726854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45933.230723726854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45933.230723726854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45933.230723726854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45933.230723726854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45933.230723726854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45933.230723726854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45933.230723726854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45933.230723726854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45933.230723726854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