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256" documentId="13_ncr:1_{F6CB121F-512D-4AA6-A0C1-0FB36C537598}" xr6:coauthVersionLast="47" xr6:coauthVersionMax="47" xr10:uidLastSave="{1F187FC3-3396-4E91-A4B2-8873E6518CEF}"/>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<sst xmlns="http://schemas.openxmlformats.org/spreadsheetml/2006/main" count="178576" uniqueCount="39073">
  <si>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</si>
  <si>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</si>
  <si>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</si>
  <si>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</si>
  <si>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</si>
  <si>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</si>
  <si>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</si>
  <si>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</si>
  <si>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</si>
  <si>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</si>
  <si>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</si>
  <si>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</si>
  <si>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</si>
  <si>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</si>
  <si>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</si>
  <si>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</si>
  <si>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</si>
  <si>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</si>
  <si>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</si>
  <si>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</si>
  <si>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</si>
  <si>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</si>
  <si>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</si>
  <si>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</si>
  <si>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</si>
  <si>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</si>
  <si>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</si>
  <si>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</si>
  <si>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</si>
  <si>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</si>
  <si>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</si>
  <si>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</si>
  <si>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</si>
  <si>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</si>
  <si>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</si>
  <si>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</si>
  <si>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</si>
  <si>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</si>
  <si>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</si>
  <si>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</si>
  <si>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</si>
  <si>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</si>
  <si>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</si>
  <si>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</si>
  <si>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</si>
  <si>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</si>
  <si>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</si>
  <si>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</si>
  <si>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</si>
  <si>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</si>
  <si>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</si>
  <si>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</si>
  <si>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</si>
  <si>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</si>
  <si>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</si>
  <si>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</si>
  <si>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</si>
  <si>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</si>
  <si>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</si>
  <si>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</si>
  <si>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</si>
  <si>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</si>
  <si>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</si>
  <si>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</si>
  <si>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</si>
  <si>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</si>
  <si>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</si>
  <si>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</si>
  <si>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</si>
  <si>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</si>
  <si>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</si>
  <si>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</si>
  <si>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</si>
  <si>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</si>
  <si>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</si>
  <si>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</si>
  <si>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</si>
  <si>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</si>
  <si>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</si>
  <si>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</si>
  <si>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</si>
  <si>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</si>
  <si>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</si>
  <si>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</si>
  <si>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</si>
  <si>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</si>
  <si>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</si>
  <si>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</si>
  <si>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</si>
  <si>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</si>
  <si>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</si>
  <si>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</si>
  <si>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</si>
  <si>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</si>
  <si>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</si>
  <si>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</si>
  <si>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</si>
  <si>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</si>
  <si>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</si>
  <si>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</si>
  <si>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</si>
  <si>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</si>
  <si>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</si>
  <si>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</si>
  <si>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</si>
  <si>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</si>
  <si>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</si>
  <si>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</si>
  <si>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</si>
  <si>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</si>
  <si>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</si>
  <si>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</si>
  <si>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</si>
  <si>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</si>
  <si>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</si>
  <si>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</si>
  <si>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</si>
  <si>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</si>
  <si>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</si>
  <si>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</si>
  <si>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</si>
  <si>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</si>
  <si>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</si>
  <si>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</si>
  <si>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</si>
  <si>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</si>
  <si>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</si>
  <si>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</si>
  <si>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</si>
  <si>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</si>
  <si>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</si>
  <si>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</si>
  <si>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</si>
  <si>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</si>
  <si>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</si>
  <si>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</si>
  <si>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</si>
  <si>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</si>
  <si>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</si>
  <si>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</si>
  <si>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</si>
  <si>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</si>
  <si>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</si>
  <si>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</si>
  <si>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</si>
  <si>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</si>
  <si>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</si>
  <si>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</si>
  <si>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</si>
  <si>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</si>
  <si>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</si>
  <si>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</si>
  <si>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</si>
  <si>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</si>
  <si>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</si>
  <si>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</si>
  <si>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</si>
  <si>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</si>
  <si>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</si>
  <si>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</si>
  <si>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</si>
  <si>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</si>
  <si>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</si>
  <si>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</si>
  <si>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</si>
  <si>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</si>
  <si>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</si>
  <si>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</si>
  <si>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</si>
  <si>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</si>
  <si>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</si>
  <si>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</si>
  <si>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</si>
  <si>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</si>
  <si>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</si>
  <si>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</si>
  <si>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</si>
  <si>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</si>
  <si>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</si>
  <si>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</si>
  <si>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</si>
  <si>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</si>
  <si>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</si>
  <si>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</si>
  <si>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</si>
  <si>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</si>
  <si>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</si>
  <si>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</si>
  <si>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</si>
  <si>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</si>
  <si>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</si>
  <si>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</si>
  <si>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</si>
  <si>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</si>
  <si>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</si>
  <si>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</si>
  <si>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</si>
  <si>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</si>
  <si>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</si>
  <si>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</si>
  <si>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</si>
  <si>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</si>
  <si>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</si>
  <si>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</si>
  <si>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</si>
  <si>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</si>
  <si>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</si>
  <si>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</si>
  <si>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</si>
  <si>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</si>
  <si>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</si>
  <si>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</si>
  <si>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</si>
  <si>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</si>
  <si>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</si>
  <si>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</si>
  <si>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</si>
  <si>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</si>
  <si>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</si>
  <si>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</si>
  <si>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</si>
  <si>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</si>
  <si>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</si>
  <si>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</si>
  <si>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</si>
  <si>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</si>
  <si>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</si>
  <si>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</si>
  <si>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</si>
  <si>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</si>
  <si>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</si>
  <si>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</si>
  <si>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</si>
  <si>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</si>
  <si>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</si>
  <si>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</si>
  <si>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</si>
  <si>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</si>
  <si>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</si>
  <si>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</si>
  <si>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</si>
  <si>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</si>
  <si>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</si>
  <si>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</si>
  <si>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</si>
  <si>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</si>
  <si>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</si>
  <si>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</si>
  <si>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</si>
  <si>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</si>
  <si>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</si>
  <si>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</si>
  <si>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</si>
  <si>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</si>
  <si>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</si>
  <si>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</si>
  <si>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</si>
  <si>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</si>
  <si>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</si>
  <si>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</si>
  <si>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</si>
  <si>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</si>
  <si>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</si>
  <si>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</si>
  <si>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</si>
  <si>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</si>
  <si>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</si>
  <si>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</si>
  <si>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</si>
  <si>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</si>
  <si>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</si>
  <si>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</si>
  <si>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</si>
  <si>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</si>
  <si>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</si>
  <si>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</si>
  <si>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</si>
  <si>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</si>
  <si>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</si>
  <si>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</si>
  <si>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</si>
  <si>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</si>
  <si>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</si>
  <si>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</si>
  <si>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</si>
  <si>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</si>
  <si>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</si>
  <si>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</si>
  <si>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</si>
  <si>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</si>
  <si>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</si>
  <si>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</si>
  <si>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</si>
  <si>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</si>
  <si>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</si>
  <si>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</si>
  <si>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</si>
  <si>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</si>
  <si>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</si>
  <si>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</si>
  <si>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</si>
  <si>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</si>
  <si>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</si>
  <si>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</si>
  <si>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</si>
  <si>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</si>
  <si>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</si>
  <si>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</si>
  <si>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</si>
  <si>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</si>
  <si>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</si>
  <si>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</si>
  <si>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</si>
  <si>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</si>
  <si>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</si>
  <si>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</si>
  <si>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</si>
  <si>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</si>
  <si>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</si>
  <si>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</si>
  <si>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</si>
  <si>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</si>
  <si>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</si>
  <si>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</si>
  <si>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</si>
  <si>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</si>
  <si>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</si>
  <si>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</si>
  <si>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</si>
  <si>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</si>
  <si>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</si>
  <si>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</si>
  <si>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</si>
  <si>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</si>
  <si>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</si>
  <si>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</si>
  <si>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</si>
  <si>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</si>
  <si>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</si>
  <si>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</si>
  <si>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</si>
  <si>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</si>
  <si>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</si>
  <si>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</si>
  <si>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</si>
  <si>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</si>
  <si>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</si>
  <si>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</si>
  <si>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</si>
  <si>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</si>
  <si>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</si>
  <si>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</si>
  <si>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</si>
  <si>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</si>
  <si>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</si>
  <si>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</si>
  <si>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</si>
  <si>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</si>
  <si>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</si>
  <si>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</si>
  <si>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</si>
  <si>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</si>
  <si>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</si>
  <si>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</si>
  <si>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</si>
  <si>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</si>
  <si>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</si>
  <si>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</si>
  <si>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</si>
  <si>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</si>
  <si>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</si>
  <si>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</si>
  <si>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</si>
  <si>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</si>
  <si>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</si>
  <si>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</si>
  <si>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</si>
  <si>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</si>
  <si>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</si>
  <si>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</si>
  <si>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</si>
  <si>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</si>
  <si>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</si>
  <si>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</si>
  <si>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</si>
  <si>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</si>
  <si>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</si>
  <si>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</si>
  <si>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</si>
  <si>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</si>
  <si>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</si>
  <si>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</si>
  <si>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</si>
  <si>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</si>
  <si>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</si>
  <si>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</si>
  <si>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</si>
  <si>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</si>
  <si>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</si>
  <si>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</si>
  <si>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</si>
  <si>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</si>
  <si>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</si>
  <si>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</si>
  <si>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</si>
  <si>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</si>
  <si>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</si>
  <si>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</si>
  <si>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</si>
  <si>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</si>
  <si>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</si>
  <si>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</si>
  <si>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</si>
  <si>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</si>
  <si>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</si>
  <si>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</si>
  <si>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</si>
  <si>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</si>
  <si>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</si>
  <si>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</si>
  <si>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</si>
  <si>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</si>
  <si>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</si>
  <si>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</si>
  <si>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</si>
  <si>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</si>
  <si>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</si>
  <si>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</si>
  <si>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</si>
  <si>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</si>
  <si>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</si>
  <si>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</si>
  <si>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</si>
  <si>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</si>
  <si>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</si>
  <si>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</si>
  <si>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</si>
  <si>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</si>
  <si>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</si>
  <si>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</si>
  <si>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</si>
  <si>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</si>
  <si>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</si>
  <si>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</si>
  <si>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</si>
  <si>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</si>
  <si>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</si>
  <si>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</si>
  <si>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</si>
  <si>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</si>
  <si>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</si>
  <si>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</si>
  <si>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</si>
  <si>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</si>
  <si>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</si>
  <si>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</si>
  <si>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</si>
  <si>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</si>
  <si>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</si>
  <si>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</si>
  <si>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</si>
  <si>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</si>
  <si>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</si>
  <si>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</si>
  <si>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</si>
  <si>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</si>
  <si>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</si>
  <si>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</si>
  <si>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</si>
  <si>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</si>
  <si>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</si>
  <si>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</si>
  <si>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</si>
  <si>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</si>
  <si>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</si>
  <si>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</si>
  <si>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</si>
  <si>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</si>
  <si>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</si>
  <si>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</si>
  <si>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</si>
  <si>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</si>
  <si>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</si>
  <si>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</si>
  <si>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</si>
  <si>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</si>
  <si>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</si>
  <si>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</si>
  <si>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</si>
  <si>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</si>
  <si>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</si>
  <si>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</si>
  <si>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</si>
  <si>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</si>
  <si>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</si>
  <si>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</si>
  <si>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</si>
  <si>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</si>
  <si>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</si>
  <si>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</si>
  <si>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</si>
  <si>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</si>
  <si>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</si>
  <si>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</si>
  <si>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</si>
  <si>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</si>
  <si>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</si>
  <si>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</si>
  <si>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</si>
  <si>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</si>
  <si>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</si>
  <si>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</si>
  <si>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</si>
  <si>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</si>
  <si>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</si>
  <si>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</si>
  <si>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</si>
  <si>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</si>
  <si>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</si>
  <si>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</si>
  <si>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</si>
  <si>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</si>
  <si>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</si>
  <si>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</si>
  <si>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</si>
  <si>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</si>
  <si>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</si>
  <si>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</si>
  <si>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</si>
  <si>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</si>
  <si>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</si>
  <si>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</si>
  <si>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</si>
  <si>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</si>
  <si>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</si>
  <si>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</si>
  <si>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</si>
  <si>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</si>
  <si>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</si>
  <si>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</si>
  <si>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</si>
  <si>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</si>
  <si>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</si>
  <si>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</si>
  <si>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</si>
  <si>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</si>
  <si>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</si>
  <si>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</si>
  <si>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</si>
  <si>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</si>
  <si>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</si>
  <si>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</si>
  <si>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</si>
  <si>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</si>
  <si>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</si>
  <si>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</si>
  <si>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</si>
  <si>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</si>
  <si>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</si>
  <si>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</si>
  <si>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</si>
  <si>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</si>
  <si>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</si>
  <si>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</si>
  <si>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</si>
  <si>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</si>
  <si>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</si>
  <si>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</si>
  <si>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</si>
  <si>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</si>
  <si>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</si>
  <si>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</si>
  <si>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</si>
  <si>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</si>
  <si>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</si>
  <si>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</si>
  <si>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</si>
  <si>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</si>
  <si>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</si>
  <si>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</si>
  <si>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</si>
  <si>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</si>
  <si>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</si>
  <si>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</si>
  <si>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</si>
  <si>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</si>
  <si>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</si>
  <si>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</si>
  <si>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</si>
  <si>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</si>
  <si>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</si>
  <si>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</si>
  <si>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</si>
  <si>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</si>
  <si>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</si>
  <si>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</si>
  <si>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</si>
  <si>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</si>
  <si>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</si>
  <si>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</si>
  <si>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</si>
  <si>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</si>
  <si>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</si>
  <si>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</si>
  <si>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</si>
  <si>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</si>
  <si>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</si>
  <si>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</si>
  <si>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</si>
  <si>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</si>
  <si>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</si>
  <si>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</si>
  <si>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</si>
  <si>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</si>
  <si>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</si>
  <si>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</si>
  <si>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</si>
  <si>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</si>
  <si>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</si>
  <si>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</si>
  <si>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</si>
  <si>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</si>
  <si>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</si>
  <si>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</si>
  <si>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</si>
  <si>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</si>
  <si>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</si>
  <si>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</si>
  <si>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</si>
  <si>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</si>
  <si>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</si>
  <si>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</si>
  <si>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</si>
  <si>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</si>
  <si>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</si>
  <si>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</si>
  <si>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</si>
  <si>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</si>
  <si>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</si>
  <si>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</si>
  <si>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</si>
  <si>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</si>
  <si>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</si>
  <si>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</si>
  <si>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</si>
  <si>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</si>
  <si>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</si>
  <si>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</si>
  <si>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</si>
  <si>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</si>
  <si>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</si>
  <si>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</si>
  <si>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</si>
  <si>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</si>
  <si>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</si>
  <si>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</si>
  <si>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</si>
  <si>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</si>
  <si>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</si>
  <si>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</si>
  <si>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</si>
  <si>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</si>
  <si>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</si>
  <si>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</si>
  <si>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</si>
  <si>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</si>
  <si>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</si>
  <si>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</si>
  <si>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</si>
  <si>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</si>
  <si>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</si>
  <si>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</si>
  <si>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</si>
  <si>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</si>
  <si>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</si>
  <si>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</si>
  <si>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</si>
  <si>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</si>
  <si>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</si>
  <si>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</si>
  <si>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</si>
  <si>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</si>
  <si>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</si>
  <si>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</si>
  <si>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</si>
  <si>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</si>
  <si>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</si>
  <si>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</si>
  <si>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</si>
  <si>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</si>
  <si>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</si>
  <si>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</si>
  <si>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</si>
  <si>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</si>
  <si>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</si>
  <si>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</si>
  <si>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</si>
  <si>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</si>
  <si>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</si>
  <si>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</si>
  <si>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</si>
  <si>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</si>
  <si>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</si>
  <si>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</si>
  <si>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</si>
  <si>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</si>
  <si>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</si>
  <si>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</si>
  <si>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</si>
  <si>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</si>
  <si>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</si>
  <si>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</si>
  <si>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</si>
  <si>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</si>
  <si>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</si>
  <si>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</si>
  <si>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</si>
  <si>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</si>
  <si>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</si>
  <si>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</si>
  <si>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</si>
  <si>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</si>
  <si>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</si>
  <si>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</si>
  <si>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</si>
  <si>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</si>
  <si>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</si>
  <si>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</si>
  <si>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</si>
  <si>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</si>
  <si>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</si>
  <si>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</si>
  <si>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</si>
  <si>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</si>
  <si>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</si>
  <si>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</si>
  <si>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</si>
  <si>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</si>
  <si>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</si>
  <si>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</si>
  <si>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</si>
  <si>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</si>
  <si>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</si>
  <si>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</si>
  <si>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</si>
  <si>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</si>
  <si>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</si>
  <si>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</si>
  <si>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</si>
  <si>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</si>
  <si>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</si>
  <si>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</si>
  <si>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</si>
  <si>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</si>
  <si>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</si>
  <si>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</si>
  <si>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</si>
  <si>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</si>
  <si>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</si>
  <si>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</si>
  <si>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</si>
  <si>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</si>
  <si>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</si>
  <si>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</si>
  <si>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</si>
  <si>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</si>
  <si>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</si>
  <si>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</si>
  <si>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</si>
  <si>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</si>
  <si>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</si>
  <si>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</si>
  <si>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</si>
  <si>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</si>
  <si>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</si>
  <si>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</si>
  <si>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</si>
  <si>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</si>
  <si>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</si>
  <si>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</si>
  <si>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</si>
  <si>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</si>
  <si>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</si>
  <si>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</si>
  <si>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</si>
  <si>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</si>
  <si>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</si>
  <si>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</si>
  <si>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</si>
  <si>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</si>
  <si>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</si>
  <si>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</si>
  <si>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</si>
  <si>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</si>
  <si>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</si>
  <si>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</si>
  <si>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</si>
  <si>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</si>
  <si>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</si>
  <si>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</si>
  <si>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</si>
  <si>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</si>
  <si>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</si>
  <si>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</si>
  <si>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</si>
  <si>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</si>
  <si>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</si>
  <si>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</si>
  <si>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</si>
  <si>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</si>
  <si>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</si>
  <si>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</si>
  <si>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</si>
  <si>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</si>
  <si>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</si>
  <si>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</si>
  <si>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</si>
  <si>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</si>
  <si>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</si>
  <si>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</si>
  <si>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</si>
  <si>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</si>
  <si>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</si>
  <si>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</si>
  <si>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</si>
  <si>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</si>
  <si>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</si>
  <si>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</si>
  <si>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</si>
  <si>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</si>
  <si>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</si>
  <si>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</si>
  <si>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</si>
  <si>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</si>
  <si>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</si>
  <si>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</si>
  <si>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</si>
  <si>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</si>
  <si>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</si>
  <si>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</si>
  <si>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</si>
  <si>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</si>
  <si>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</si>
  <si>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</si>
  <si>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</si>
  <si>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</si>
  <si>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</si>
  <si>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</si>
  <si>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</si>
  <si>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</si>
  <si>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</si>
  <si>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</si>
  <si>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</si>
  <si>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</si>
  <si>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</si>
  <si>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</si>
  <si>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</si>
  <si>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</si>
  <si>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</si>
  <si>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</si>
  <si>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</si>
  <si>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</si>
  <si>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</si>
  <si>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</si>
  <si>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</si>
  <si>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</si>
  <si>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</si>
  <si>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</si>
  <si>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</si>
  <si>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</si>
  <si>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</si>
  <si>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</si>
  <si>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</si>
  <si>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</si>
  <si>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</si>
  <si>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</si>
  <si>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</si>
  <si>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</si>
  <si>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</si>
  <si>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</si>
  <si>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</si>
  <si>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</si>
  <si>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</si>
  <si>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</si>
  <si>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</si>
  <si>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</si>
  <si>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</si>
  <si>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</si>
  <si>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</si>
  <si>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</si>
  <si>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</si>
  <si>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</si>
  <si>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</si>
  <si>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</si>
  <si>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</si>
  <si>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</si>
  <si>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</si>
  <si>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</si>
  <si>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</si>
  <si>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</si>
  <si>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</si>
  <si>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</si>
  <si>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</si>
  <si>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</si>
  <si>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</si>
  <si>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</si>
  <si>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</si>
  <si>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</si>
  <si>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</si>
  <si>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</si>
  <si>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</si>
  <si>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</si>
  <si>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</si>
  <si>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</si>
  <si>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</si>
  <si>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</si>
  <si>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</si>
  <si>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</si>
  <si>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</si>
  <si>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</si>
  <si>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</si>
  <si>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</si>
  <si>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</si>
  <si>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</si>
  <si>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</si>
  <si>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</si>
  <si>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</si>
  <si>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</si>
  <si>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</si>
  <si>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</si>
  <si>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</si>
  <si>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</si>
  <si>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</si>
  <si>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</si>
  <si>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</si>
  <si>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</si>
  <si>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</si>
  <si>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</si>
  <si>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</si>
  <si>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</si>
  <si>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</si>
  <si>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</si>
  <si>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</si>
  <si>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</si>
  <si>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</si>
  <si>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</si>
  <si>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</si>
  <si>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</si>
  <si>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</si>
  <si>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</si>
  <si>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</si>
  <si>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</si>
  <si>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</si>
  <si>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</si>
  <si>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</si>
  <si>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</si>
  <si>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</si>
  <si>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</si>
  <si>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</si>
  <si>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</si>
  <si>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</si>
  <si>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</si>
  <si>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</si>
  <si>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</si>
  <si>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</si>
  <si>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</si>
  <si>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</si>
  <si>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</si>
  <si>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</si>
  <si>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</si>
  <si>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</si>
  <si>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</si>
  <si>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</si>
  <si>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</si>
  <si>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</si>
  <si>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</si>
  <si>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</si>
  <si>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</si>
  <si>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</si>
  <si>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</si>
  <si>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</si>
  <si>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</si>
  <si>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</si>
  <si>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</si>
  <si>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</si>
  <si>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</si>
  <si>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</si>
  <si>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</si>
  <si>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</si>
  <si>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</si>
  <si>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</si>
  <si>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</si>
  <si>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</si>
  <si>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</si>
  <si>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</si>
  <si>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</si>
  <si>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</si>
  <si>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</si>
  <si>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</si>
  <si>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</si>
  <si>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</si>
  <si>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</si>
  <si>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</si>
  <si>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</si>
  <si>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</si>
  <si>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</si>
  <si>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</si>
  <si>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</si>
  <si>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</si>
  <si>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</si>
  <si>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</si>
  <si>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</si>
  <si>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</si>
  <si>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</si>
  <si>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</si>
  <si>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</si>
  <si>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</si>
  <si>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</si>
  <si>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</si>
  <si>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</si>
  <si>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</si>
  <si>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</si>
  <si>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</si>
  <si>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</si>
  <si>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</si>
  <si>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</si>
  <si>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</si>
  <si>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</si>
  <si>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</si>
  <si>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</si>
  <si>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</si>
  <si>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</si>
  <si>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</si>
  <si>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</si>
  <si>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</si>
  <si>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</si>
  <si>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</si>
  <si>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</si>
  <si>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</si>
  <si>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</si>
  <si>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</si>
  <si>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</si>
  <si>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</si>
  <si>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</si>
  <si>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</si>
  <si>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</si>
  <si>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</si>
  <si>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</si>
  <si>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</si>
  <si>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</si>
  <si>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</si>
  <si>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</si>
  <si>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</si>
  <si>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</si>
  <si>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</si>
  <si>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</si>
  <si>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</si>
  <si>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</si>
  <si>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</si>
  <si>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</si>
  <si>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</si>
  <si>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</si>
  <si>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</si>
  <si>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</si>
  <si>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</si>
  <si>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</si>
  <si>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</si>
  <si>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</si>
  <si>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</si>
  <si>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</si>
  <si>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</si>
  <si>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</si>
  <si>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</si>
  <si>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</si>
  <si>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</si>
  <si>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</si>
  <si>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</si>
  <si>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</si>
  <si>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</si>
  <si>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</si>
  <si>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</si>
  <si>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</si>
  <si>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</si>
  <si>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</si>
  <si>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</si>
  <si>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</si>
  <si>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</si>
  <si>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</si>
  <si>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</si>
  <si>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</si>
  <si>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</si>
  <si>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</si>
  <si>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</si>
  <si>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</si>
  <si>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</si>
  <si>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</si>
  <si>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</si>
  <si>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</si>
  <si>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</si>
  <si>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</si>
  <si>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</si>
  <si>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</si>
  <si>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</si>
  <si>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</si>
  <si>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</si>
  <si>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</si>
  <si>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</si>
  <si>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</si>
  <si>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</si>
  <si>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</si>
  <si>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</si>
  <si>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</si>
  <si>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</si>
  <si>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</si>
  <si>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</si>
  <si>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</si>
  <si>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</si>
  <si>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</si>
  <si>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</si>
  <si>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</si>
  <si>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</si>
  <si>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</si>
  <si>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</si>
  <si>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</si>
  <si>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</si>
  <si>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</si>
  <si>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</si>
  <si>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</si>
  <si>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</si>
  <si>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</si>
  <si>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</si>
  <si>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</si>
  <si>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</si>
  <si>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</si>
  <si>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</si>
  <si>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</si>
  <si>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</si>
  <si>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</si>
  <si>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</si>
  <si>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</si>
  <si>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</si>
  <si>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</si>
  <si>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</si>
  <si>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</si>
  <si>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</si>
  <si>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</si>
  <si>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</si>
  <si>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</si>
  <si>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</si>
  <si>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</si>
  <si>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</si>
  <si>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</si>
  <si>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</si>
  <si>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</si>
  <si>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</si>
  <si>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</si>
  <si>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</si>
  <si>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</si>
  <si>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</si>
  <si>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</si>
  <si>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</si>
  <si>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</si>
  <si>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</si>
  <si>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</si>
  <si>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</si>
  <si>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</si>
  <si>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</si>
  <si>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</si>
  <si>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</si>
  <si>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</si>
  <si>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</si>
  <si>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</si>
  <si>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</si>
  <si>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</si>
  <si>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</si>
  <si>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</si>
  <si>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</si>
  <si>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</si>
  <si>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</si>
  <si>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</si>
  <si>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</si>
  <si>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</si>
  <si>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</si>
  <si>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</si>
  <si>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</si>
  <si>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</si>
  <si>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</si>
  <si>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</si>
  <si>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</si>
  <si>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</si>
  <si>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</si>
  <si>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</si>
  <si>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</si>
  <si>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</si>
  <si>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</si>
  <si>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</si>
  <si>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</si>
  <si>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</si>
  <si>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</si>
  <si>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</si>
  <si>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</si>
  <si>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</si>
  <si>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</si>
  <si>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</si>
  <si>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</si>
  <si>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</si>
  <si>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</si>
  <si>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</si>
  <si>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</si>
  <si>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</si>
  <si>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</si>
  <si>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</si>
  <si>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</si>
  <si>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</si>
  <si>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</si>
  <si>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</si>
  <si>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</si>
  <si>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</si>
  <si>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</si>
  <si>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</si>
  <si>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</si>
  <si>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</si>
  <si>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</si>
  <si>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</si>
  <si>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</si>
  <si>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</si>
  <si>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</si>
  <si>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</si>
  <si>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</si>
  <si>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</si>
  <si>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</si>
  <si>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</si>
  <si>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</si>
  <si>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</si>
  <si>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</si>
  <si>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</si>
  <si>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</si>
  <si>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</si>
  <si>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</si>
  <si>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</si>
  <si>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</si>
  <si>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</si>
  <si>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</si>
  <si>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</si>
  <si>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</si>
  <si>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</si>
  <si>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</si>
  <si>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</si>
  <si>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</si>
  <si>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</si>
  <si>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</si>
  <si>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</si>
  <si>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</si>
  <si>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</si>
  <si>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</si>
  <si>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</si>
  <si>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</si>
  <si>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</si>
  <si>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</si>
  <si>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</si>
  <si>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</si>
  <si>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</si>
  <si>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</si>
  <si>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</si>
  <si>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</si>
  <si>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</si>
  <si>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</si>
  <si>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</si>
  <si>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</si>
  <si>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</si>
  <si>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</si>
  <si>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</si>
  <si>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</si>
  <si>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</si>
  <si>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</si>
  <si>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</si>
  <si>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</si>
  <si>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</si>
  <si>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</si>
  <si>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</si>
  <si>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</si>
  <si>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</si>
  <si>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</si>
  <si>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</si>
  <si>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</si>
  <si>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</si>
  <si>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</si>
  <si>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</si>
  <si>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</si>
  <si>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</si>
  <si>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</si>
  <si>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</si>
  <si>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</si>
  <si>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</si>
  <si>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</si>
  <si>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</si>
  <si>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</si>
  <si>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</si>
  <si>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</si>
  <si>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</si>
  <si>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</si>
  <si>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</si>
  <si>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</si>
  <si>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</si>
  <si>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</si>
  <si>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</si>
  <si>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</si>
  <si>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</si>
  <si>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</si>
  <si>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</si>
  <si>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</si>
  <si>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</si>
  <si>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</si>
  <si>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</si>
  <si>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</si>
  <si>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</si>
  <si>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</si>
  <si>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</si>
  <si>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</si>
  <si>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</si>
  <si>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</si>
  <si>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</si>
  <si>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</si>
  <si>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</si>
  <si>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</si>
  <si>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</si>
  <si>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</si>
  <si>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</si>
  <si>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</si>
  <si>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</si>
  <si>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</si>
  <si>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</si>
  <si>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</si>
  <si>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</si>
  <si>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</si>
  <si>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</si>
  <si>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</si>
  <si>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</si>
  <si>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</si>
  <si>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</si>
  <si>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</si>
  <si>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</si>
  <si>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</si>
  <si>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</si>
  <si>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</si>
  <si>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</si>
  <si>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</si>
  <si>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</si>
  <si>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</si>
  <si>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</si>
  <si>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</si>
  <si>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</si>
  <si>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</si>
  <si>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</si>
  <si>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</si>
  <si>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</si>
  <si>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</si>
  <si>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</si>
  <si>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</si>
  <si>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</si>
  <si>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</si>
  <si>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</si>
  <si>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</si>
  <si>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</si>
  <si>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</si>
  <si>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</si>
  <si>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</si>
  <si>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</si>
  <si>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</si>
  <si>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</si>
  <si>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</si>
  <si>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</si>
  <si>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</si>
  <si>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</si>
  <si>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</si>
  <si>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</si>
  <si>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</si>
  <si>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</si>
  <si>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</si>
  <si>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</si>
  <si>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</si>
  <si>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</si>
  <si>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</si>
  <si>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</si>
  <si>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</si>
  <si>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</si>
  <si>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</si>
  <si>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</si>
  <si>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</si>
  <si>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</si>
  <si>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</si>
  <si>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</si>
  <si>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</si>
  <si>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</si>
  <si>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</si>
  <si>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</si>
  <si>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</si>
  <si>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</si>
  <si>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</si>
  <si>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</si>
  <si>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</si>
  <si>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</si>
  <si>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</si>
  <si>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</si>
  <si>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</si>
  <si>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</si>
  <si>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</si>
  <si>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</si>
  <si>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</si>
  <si>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</si>
  <si>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</si>
  <si>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</si>
  <si>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</si>
  <si>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</si>
  <si>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</si>
  <si>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</si>
  <si>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</si>
  <si>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</si>
  <si>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</si>
  <si>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</si>
  <si>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</si>
  <si>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</si>
  <si>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</si>
  <si>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</si>
  <si>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</si>
  <si>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</si>
  <si>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</si>
  <si>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</si>
  <si>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</si>
  <si>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</si>
  <si>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</si>
  <si>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</si>
  <si>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</si>
  <si>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</si>
  <si>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</si>
  <si>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</si>
  <si>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</si>
  <si>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</si>
  <si>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</si>
  <si>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</si>
  <si>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</si>
  <si>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</si>
  <si>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</si>
  <si>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</si>
  <si>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</si>
  <si>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</si>
  <si>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</si>
  <si>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</si>
  <si>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</si>
  <si>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</si>
  <si>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</si>
  <si>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</si>
  <si>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</si>
  <si>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</si>
  <si>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</si>
  <si>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</si>
  <si>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</si>
  <si>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</si>
  <si>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</si>
  <si>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</si>
  <si>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</si>
  <si>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</si>
  <si>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</si>
  <si>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</si>
  <si>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</si>
  <si>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</si>
  <si>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</si>
  <si>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</si>
  <si>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</si>
  <si>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</si>
  <si>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</si>
  <si>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</si>
  <si>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</si>
  <si>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</si>
  <si>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</si>
  <si>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</si>
  <si>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</si>
  <si>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</si>
  <si>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</si>
  <si>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</si>
  <si>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</si>
  <si>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</si>
  <si>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</si>
  <si>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</si>
  <si>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</si>
  <si>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</si>
  <si>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</si>
  <si>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</si>
  <si>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</si>
  <si>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</si>
  <si>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</si>
  <si>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</si>
  <si>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</si>
  <si>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</si>
  <si>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</si>
  <si>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</si>
  <si>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</si>
  <si>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</si>
  <si>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</si>
  <si>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</si>
  <si>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</si>
  <si>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</si>
  <si>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</si>
  <si>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</si>
  <si>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</si>
  <si>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</si>
  <si>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</si>
  <si>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</si>
  <si>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</si>
  <si>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</si>
  <si>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</si>
  <si>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</si>
  <si>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</si>
  <si>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</si>
  <si>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</si>
  <si>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</si>
  <si>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</si>
  <si>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</si>
  <si>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</si>
  <si>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</si>
  <si>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</si>
  <si>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</si>
  <si>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</si>
  <si>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</si>
  <si>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</si>
  <si>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</si>
  <si>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</si>
  <si>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</si>
  <si>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</si>
  <si>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</si>
  <si>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</si>
  <si>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</si>
  <si>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</si>
  <si>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</si>
  <si>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</si>
  <si>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</si>
  <si>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</si>
  <si>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</si>
  <si>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</si>
  <si>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</si>
  <si>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</si>
  <si>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</si>
  <si>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</si>
  <si>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</si>
  <si>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</si>
  <si>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</si>
  <si>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</si>
  <si>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</si>
  <si>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</si>
  <si>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</si>
  <si>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</si>
  <si>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</si>
  <si>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</si>
  <si>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</si>
  <si>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</si>
  <si>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</si>
  <si>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</si>
  <si>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</si>
  <si>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</si>
  <si>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</si>
  <si>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</si>
  <si>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</si>
  <si>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</si>
  <si>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</si>
  <si>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</si>
  <si>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</si>
  <si>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</si>
  <si>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</si>
  <si>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</si>
  <si>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</si>
  <si>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</si>
  <si>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</si>
  <si>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</si>
  <si>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</si>
  <si>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</si>
  <si>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</si>
  <si>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</si>
  <si>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</si>
  <si>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</si>
  <si>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</si>
  <si>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</si>
  <si>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</si>
  <si>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</si>
  <si>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</si>
  <si>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</si>
  <si>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</si>
  <si>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</si>
  <si>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</si>
  <si>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</si>
  <si>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</si>
  <si>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</si>
  <si>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</si>
  <si>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</si>
  <si>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</si>
  <si>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</si>
  <si>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</si>
  <si>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</si>
  <si>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</si>
  <si>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</si>
  <si>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</si>
  <si>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</si>
  <si>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</si>
  <si>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</si>
  <si>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</si>
  <si>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</si>
  <si>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</si>
  <si>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</si>
  <si>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</si>
  <si>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</si>
  <si>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</si>
  <si>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</si>
  <si>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</si>
  <si>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</si>
  <si>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</si>
  <si>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</si>
  <si>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</si>
  <si>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</si>
  <si>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</si>
  <si>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</si>
  <si>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</si>
  <si>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</si>
  <si>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</si>
  <si>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</si>
  <si>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</si>
  <si>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</si>
  <si>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</si>
  <si>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</si>
  <si>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</si>
  <si>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</si>
  <si>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</si>
  <si>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</si>
  <si>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</si>
  <si>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</si>
  <si>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</si>
  <si>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</si>
  <si>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</si>
  <si>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</si>
  <si>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</si>
  <si>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</si>
  <si>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</si>
  <si>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</si>
  <si>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</si>
  <si>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</si>
  <si>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</si>
  <si>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</si>
  <si>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</si>
  <si>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</si>
  <si>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</si>
  <si>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</si>
  <si>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</si>
  <si>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</si>
  <si>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</si>
  <si>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</si>
  <si>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</si>
  <si>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</si>
  <si>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</si>
  <si>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</si>
  <si>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</si>
  <si>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</si>
  <si>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</si>
  <si>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</si>
  <si>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</si>
  <si>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</si>
  <si>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</si>
  <si>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</si>
  <si>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</si>
  <si>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</si>
  <si>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</si>
  <si>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</si>
  <si>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</si>
  <si>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</si>
  <si>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</si>
  <si>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</si>
  <si>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</si>
  <si>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</si>
  <si>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</si>
  <si>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</si>
  <si>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</si>
  <si>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</si>
  <si>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</si>
  <si>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</si>
  <si>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</si>
  <si>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</si>
  <si>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</si>
  <si>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</si>
  <si>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</si>
  <si>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</si>
  <si>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</si>
  <si>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</si>
  <si>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</si>
  <si>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</si>
  <si>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</si>
  <si>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</si>
  <si>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</si>
  <si>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</si>
  <si>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</si>
  <si>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</si>
  <si>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</si>
  <si>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</si>
  <si>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</si>
  <si>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</si>
  <si>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</si>
  <si>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</si>
  <si>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</si>
  <si>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</si>
  <si>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</si>
  <si>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</si>
  <si>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</si>
  <si>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</si>
  <si>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</si>
  <si>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</si>
  <si>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</si>
  <si>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</si>
  <si>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</si>
  <si>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</si>
  <si>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</si>
  <si>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</si>
  <si>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</si>
  <si>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</si>
  <si>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</si>
  <si>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</si>
  <si>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</si>
  <si>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</si>
  <si>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</si>
  <si>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</si>
  <si>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</si>
  <si>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</si>
  <si>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</si>
  <si>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</si>
  <si>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</si>
  <si>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</si>
  <si>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</si>
  <si>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</si>
  <si>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</si>
  <si>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</si>
  <si>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</si>
  <si>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</si>
  <si>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</si>
  <si>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</si>
  <si>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</si>
  <si>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</si>
  <si>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</si>
  <si>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</si>
  <si>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</si>
  <si>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</si>
  <si>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</si>
  <si>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</si>
  <si>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</si>
  <si>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</si>
  <si>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</si>
  <si>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</si>
  <si>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</si>
  <si>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</si>
  <si>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</si>
  <si>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</si>
  <si>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</si>
  <si>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</si>
  <si>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</si>
  <si>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</si>
  <si>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</si>
  <si>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</si>
  <si>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</si>
  <si>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</si>
  <si>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</si>
  <si>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</si>
  <si>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</si>
  <si>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</si>
  <si>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</si>
  <si>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</si>
  <si>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</si>
  <si>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</si>
  <si>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</si>
  <si>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</si>
  <si>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</si>
  <si>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</si>
  <si>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</si>
  <si>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</si>
  <si>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</si>
  <si>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</si>
  <si>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</si>
  <si>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</si>
  <si>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</si>
  <si>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</si>
  <si>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</si>
  <si>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</si>
  <si>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</si>
  <si>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</si>
  <si>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</si>
  <si>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</si>
  <si>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</si>
  <si>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</si>
  <si>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</si>
  <si>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</si>
  <si>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</si>
  <si>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</si>
  <si>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</si>
  <si>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</si>
  <si>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</si>
  <si>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</si>
  <si>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</si>
  <si>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</si>
  <si>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</si>
  <si>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</si>
  <si>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</si>
  <si>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</si>
  <si>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</si>
  <si>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</si>
  <si>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</si>
  <si>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</si>
  <si>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</si>
  <si>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</si>
  <si>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</si>
  <si>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</si>
  <si>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</si>
  <si>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</si>
  <si>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</si>
  <si>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</si>
  <si>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</si>
  <si>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</si>
  <si>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</si>
  <si>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</si>
  <si>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</si>
  <si>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</si>
  <si>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</si>
  <si>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</si>
  <si>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</si>
  <si>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</si>
  <si>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</si>
  <si>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</si>
  <si>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</si>
  <si>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</si>
  <si>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</si>
  <si>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</si>
  <si>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</si>
  <si>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</si>
  <si>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</si>
  <si>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</si>
  <si>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</si>
  <si>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</si>
  <si>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</si>
  <si>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</si>
  <si>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</si>
  <si>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</si>
  <si>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</si>
  <si>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</si>
  <si>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</si>
  <si>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</si>
  <si>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</si>
  <si>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</si>
  <si>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</si>
  <si>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</si>
  <si>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</si>
  <si>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</si>
  <si>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</si>
  <si>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</si>
  <si>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</si>
  <si>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</si>
  <si>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</si>
  <si>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</si>
  <si>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</si>
  <si>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</si>
  <si>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</si>
  <si>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</si>
  <si>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</si>
  <si>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</si>
  <si>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</si>
  <si>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</si>
  <si>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</si>
  <si>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</si>
  <si>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</si>
  <si>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</si>
  <si>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</si>
  <si>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</si>
  <si>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</si>
  <si>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</si>
  <si>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</si>
  <si>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</si>
  <si>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</si>
  <si>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</si>
  <si>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</si>
  <si>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</si>
  <si>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</si>
  <si>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</si>
  <si>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</si>
  <si>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</si>
  <si>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</si>
  <si>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</si>
  <si>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</si>
  <si>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</si>
  <si>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</si>
  <si>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</si>
  <si>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</si>
  <si>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</si>
  <si>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</si>
  <si>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</si>
  <si>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</si>
  <si>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</si>
  <si>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</si>
  <si>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</si>
  <si>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</si>
  <si>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</si>
  <si>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</si>
  <si>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</si>
  <si>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</si>
  <si>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</si>
  <si>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</si>
  <si>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</si>
  <si>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</si>
  <si>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</si>
  <si>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</si>
  <si>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</si>
  <si>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</si>
  <si>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</si>
  <si>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</si>
  <si>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</si>
  <si>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</si>
  <si>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</si>
  <si>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</si>
  <si>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</si>
  <si>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</si>
  <si>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</si>
  <si>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</si>
  <si>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</si>
  <si>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</si>
  <si>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</si>
  <si>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</si>
  <si>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</si>
  <si>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</si>
  <si>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</si>
  <si>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</si>
  <si>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</si>
  <si>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</si>
  <si>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</si>
  <si>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</si>
  <si>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</si>
  <si>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</si>
  <si>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</si>
  <si>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</si>
  <si>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</si>
  <si>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</si>
  <si>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</si>
  <si>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</si>
  <si>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</si>
  <si>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</si>
  <si>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</si>
  <si>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</si>
  <si>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</si>
  <si>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</si>
  <si>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</si>
  <si>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</si>
  <si>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</si>
  <si>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</si>
  <si>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</si>
  <si>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</si>
  <si>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</si>
  <si>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</si>
  <si>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</si>
  <si>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</si>
  <si>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</si>
  <si>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</si>
  <si>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</si>
  <si>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</si>
  <si>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</si>
  <si>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</si>
  <si>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</si>
  <si>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</si>
  <si>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</si>
  <si>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</si>
  <si>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</si>
  <si>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</si>
  <si>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</si>
  <si>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</si>
  <si>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</si>
  <si>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</si>
  <si>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</si>
  <si>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</si>
  <si>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</si>
  <si>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</si>
  <si>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</si>
  <si>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</si>
  <si>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</si>
  <si>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</si>
  <si>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</si>
  <si>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</si>
  <si>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</si>
  <si>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</si>
  <si>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</si>
  <si>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</si>
  <si>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</si>
  <si>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</si>
  <si>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</si>
  <si>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</si>
  <si>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</si>
  <si>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</si>
  <si>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</si>
  <si>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</si>
  <si>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</si>
  <si>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</si>
  <si>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</si>
  <si>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</si>
  <si>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</si>
  <si>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</si>
  <si>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</si>
  <si>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</si>
  <si>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</si>
  <si>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</si>
  <si>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</si>
  <si>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</si>
  <si>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</si>
  <si>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</si>
  <si>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</si>
  <si>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</si>
  <si>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</si>
  <si>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</si>
  <si>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</si>
  <si>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</si>
  <si>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</si>
  <si>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</si>
  <si>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</si>
  <si>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</si>
  <si>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</si>
  <si>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</si>
  <si>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</si>
  <si>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</si>
  <si>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</si>
  <si>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</si>
  <si>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</si>
  <si>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</si>
  <si>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</si>
  <si>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</si>
  <si>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</si>
  <si>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</si>
  <si>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</si>
  <si>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</si>
  <si>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</si>
  <si>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</si>
  <si>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</si>
  <si>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</si>
  <si>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</si>
  <si>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</si>
  <si>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</si>
  <si>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</si>
  <si>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</si>
  <si>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</si>
  <si>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</si>
  <si>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</si>
  <si>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</si>
  <si>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</si>
  <si>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</si>
  <si>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</si>
  <si>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</si>
  <si>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</si>
  <si>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</si>
  <si>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</si>
  <si>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</si>
  <si>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</si>
  <si>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</si>
  <si>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</si>
  <si>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</si>
  <si>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</si>
  <si>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</si>
  <si>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</si>
  <si>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</si>
  <si>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</si>
  <si>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</si>
  <si>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</si>
  <si>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</si>
  <si>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</si>
  <si>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</si>
  <si>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</si>
  <si>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</si>
  <si>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</si>
  <si>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</si>
  <si>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</si>
  <si>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</si>
  <si>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</si>
  <si>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</si>
  <si>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</si>
  <si>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</si>
  <si>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</si>
  <si>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</si>
  <si>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</si>
  <si>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</si>
  <si>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</si>
  <si>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</si>
  <si>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</si>
  <si>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</si>
  <si>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</si>
  <si>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</si>
  <si>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</si>
  <si>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</si>
  <si>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</si>
  <si>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</si>
  <si>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</si>
  <si>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</si>
  <si>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</si>
  <si>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</si>
  <si>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</si>
  <si>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</si>
  <si>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</si>
  <si>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</si>
  <si>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</si>
  <si>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</si>
  <si>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</si>
  <si>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</si>
  <si>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</si>
  <si>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</si>
  <si>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</si>
  <si>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</si>
  <si>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</si>
  <si>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</si>
  <si>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</si>
  <si>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</si>
  <si>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</si>
  <si>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</si>
  <si>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</si>
  <si>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</si>
  <si>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</si>
  <si>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</si>
  <si>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</si>
  <si>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</si>
  <si>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</si>
  <si>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</si>
  <si>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</si>
  <si>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</si>
  <si>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</si>
  <si>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</si>
  <si>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</si>
  <si>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</si>
  <si>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</si>
  <si>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</si>
  <si>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</si>
  <si>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</si>
  <si>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</si>
  <si>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</si>
  <si>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</si>
  <si>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</si>
  <si>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</si>
  <si>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</si>
  <si>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</si>
  <si>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</si>
  <si>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</si>
  <si>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</si>
  <si>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</si>
  <si>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</si>
  <si>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</si>
  <si>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</si>
  <si>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</si>
  <si>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</si>
  <si>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</si>
  <si>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</si>
  <si>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</si>
  <si>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</si>
  <si>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</si>
  <si>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</si>
  <si>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</si>
  <si>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</si>
  <si>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</si>
  <si>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</si>
  <si>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</si>
  <si>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</si>
  <si>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</si>
  <si>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</si>
  <si>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</si>
  <si>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</si>
  <si>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</si>
  <si>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</si>
  <si>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</si>
  <si>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</si>
  <si>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</si>
  <si>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</si>
  <si>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</si>
  <si>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</si>
  <si>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</si>
  <si>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</si>
  <si>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</si>
  <si>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</si>
  <si>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</si>
  <si>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</si>
  <si>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</si>
  <si>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</si>
  <si>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</si>
  <si>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</si>
  <si>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</si>
  <si>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</si>
  <si>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</si>
  <si>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</si>
  <si>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</si>
  <si>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</si>
  <si>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</si>
  <si>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</si>
  <si>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</si>
  <si>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</si>
  <si>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</si>
  <si>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</si>
  <si>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</si>
  <si>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</si>
  <si>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</si>
  <si>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</si>
  <si>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</si>
  <si>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</si>
  <si>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</si>
  <si>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</si>
  <si>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</si>
  <si>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</si>
  <si>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</si>
  <si>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</si>
  <si>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</si>
  <si>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</si>
  <si>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</si>
  <si>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</si>
  <si>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</si>
  <si>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</si>
  <si>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</si>
  <si>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</si>
  <si>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</si>
  <si>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</si>
  <si>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</si>
  <si>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</si>
  <si>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</si>
  <si>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</si>
  <si>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</si>
  <si>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</si>
  <si>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</si>
  <si>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</si>
  <si>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</si>
  <si>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</si>
  <si>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</si>
  <si>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</si>
  <si>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</si>
  <si>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</si>
  <si>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</si>
  <si>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</si>
  <si>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</si>
  <si>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</si>
  <si>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</si>
  <si>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</si>
  <si>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</si>
  <si>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</si>
  <si>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</si>
  <si>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</si>
  <si>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</si>
  <si>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</si>
  <si>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</si>
  <si>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</si>
  <si>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</si>
  <si>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</si>
  <si>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</si>
  <si>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</si>
  <si>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</si>
  <si>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</si>
  <si>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</si>
  <si>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</si>
  <si>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</si>
  <si>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</si>
  <si>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</si>
  <si>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</si>
  <si>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</si>
  <si>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</si>
  <si>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</si>
  <si>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</si>
  <si>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</si>
  <si>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</si>
  <si>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</si>
  <si>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</si>
  <si>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</si>
  <si>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</si>
  <si>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</si>
  <si>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</si>
  <si>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</si>
  <si>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</si>
  <si>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</si>
  <si>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</si>
  <si>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</si>
  <si>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</si>
  <si>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</si>
  <si>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</si>
  <si>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</si>
  <si>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</si>
  <si>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</si>
  <si>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</si>
  <si>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</si>
  <si>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</si>
  <si>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</si>
  <si>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</si>
  <si>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</si>
  <si>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</si>
  <si>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</si>
  <si>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</si>
  <si>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</si>
  <si>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</si>
  <si>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</si>
  <si>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</si>
  <si>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</si>
  <si>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</si>
  <si>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</si>
  <si>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</si>
  <si>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</si>
  <si>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</si>
  <si>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</si>
  <si>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</si>
  <si>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</si>
  <si>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</si>
  <si>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</si>
  <si>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</si>
  <si>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</si>
  <si>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</si>
  <si>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</si>
  <si>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</si>
  <si>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</si>
  <si>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</si>
  <si>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</si>
  <si>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</si>
  <si>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</si>
  <si>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</si>
  <si>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</si>
  <si>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</si>
  <si>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</si>
  <si>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</si>
  <si>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</si>
  <si>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</si>
  <si>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</si>
  <si>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</si>
  <si>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</si>
  <si>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</si>
  <si>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</si>
  <si>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</si>
  <si>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</si>
  <si>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</si>
  <si>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</si>
  <si>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</si>
  <si>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</si>
  <si>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</si>
  <si>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</si>
  <si>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</si>
  <si>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</si>
  <si>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</si>
  <si>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</si>
  <si>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</si>
  <si>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</si>
  <si>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</si>
  <si>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</si>
  <si>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</si>
  <si>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</si>
  <si>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</si>
  <si>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</si>
  <si>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</si>
  <si>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</si>
  <si>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</si>
  <si>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</si>
  <si>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</si>
  <si>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</si>
  <si>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</si>
  <si>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</si>
  <si>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</si>
  <si>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</si>
  <si>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</si>
  <si>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</si>
  <si>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</si>
  <si>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</si>
  <si>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</si>
  <si>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</si>
  <si>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</si>
  <si>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</si>
  <si>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</si>
  <si>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</si>
  <si>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</si>
  <si>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</si>
  <si>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</si>
  <si>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</si>
  <si>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</si>
  <si>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</si>
  <si>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</si>
  <si>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</si>
  <si>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</si>
  <si>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</si>
  <si>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</si>
  <si>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</si>
  <si>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</si>
  <si>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</si>
  <si>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</si>
  <si>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</si>
  <si>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</si>
  <si>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</si>
  <si>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</si>
  <si>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</si>
  <si>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</si>
  <si>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</si>
  <si>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</si>
  <si>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</si>
  <si>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</si>
  <si>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</si>
  <si>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</si>
  <si>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</si>
  <si>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</si>
  <si>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</si>
  <si>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</si>
  <si>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</si>
  <si>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</si>
  <si>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</si>
  <si>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</si>
  <si>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</si>
  <si>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</si>
  <si>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</si>
  <si>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</si>
  <si>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</si>
  <si>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</si>
  <si>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</si>
  <si>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</si>
  <si>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</si>
  <si>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</si>
  <si>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</si>
  <si>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</si>
  <si>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</si>
  <si>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</si>
  <si>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</si>
  <si>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</si>
  <si>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</si>
  <si>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</si>
  <si>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</si>
  <si>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</si>
  <si>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</si>
  <si>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</si>
  <si>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</si>
  <si>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</si>
  <si>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</si>
  <si>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</si>
  <si>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</si>
  <si>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</si>
  <si>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</si>
  <si>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</si>
  <si>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</si>
  <si>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</si>
  <si>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</si>
  <si>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</si>
  <si>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</si>
  <si>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</si>
  <si>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</si>
  <si>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</si>
  <si>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</si>
  <si>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</si>
  <si>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</si>
  <si>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</si>
  <si>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</si>
  <si>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</si>
  <si>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</si>
  <si>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</si>
  <si>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</si>
  <si>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</si>
  <si>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</si>
  <si>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</si>
  <si>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</si>
  <si>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</si>
  <si>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</si>
  <si>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</si>
  <si>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</si>
  <si>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</si>
  <si>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</si>
  <si>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</si>
  <si>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</si>
  <si>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</si>
  <si>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</si>
  <si>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</si>
  <si>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</si>
  <si>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</si>
  <si>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</si>
  <si>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</si>
  <si>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</si>
  <si>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</si>
  <si>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</si>
  <si>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</si>
  <si>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</si>
  <si>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</si>
  <si>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</si>
  <si>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</si>
  <si>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</si>
  <si>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</si>
  <si>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</si>
  <si>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</si>
  <si>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</si>
  <si>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</si>
  <si>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</si>
  <si>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</si>
  <si>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</si>
  <si>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</si>
  <si>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</si>
  <si>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</si>
  <si>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</si>
  <si>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</si>
  <si>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</si>
  <si>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</si>
  <si>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</si>
  <si>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</si>
  <si>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</si>
  <si>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</si>
  <si>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</si>
  <si>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</si>
  <si>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</si>
  <si>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</si>
  <si>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</si>
  <si>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</si>
  <si>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</si>
  <si>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</si>
  <si>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</si>
  <si>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</si>
  <si>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</si>
  <si>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</si>
  <si>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</si>
  <si>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</si>
  <si>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</si>
  <si>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</si>
  <si>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</si>
  <si>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</si>
  <si>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</si>
  <si>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</si>
  <si>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</si>
  <si>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</si>
  <si>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</si>
  <si>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</si>
  <si>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</si>
  <si>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</si>
  <si>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</si>
  <si>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</si>
  <si>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</si>
  <si>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</si>
  <si>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</si>
  <si>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</si>
  <si>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</si>
  <si>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</si>
  <si>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</si>
  <si>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</si>
  <si>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</si>
  <si>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</si>
  <si>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</si>
  <si>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</si>
  <si>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</si>
  <si>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</si>
  <si>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</si>
  <si>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</si>
  <si>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</si>
  <si>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</si>
  <si>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</si>
  <si>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</si>
  <si>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</si>
  <si>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</si>
  <si>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</si>
  <si>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</si>
  <si>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</si>
  <si>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</si>
  <si>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</si>
  <si>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</si>
  <si>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</si>
  <si>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</si>
  <si>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</si>
  <si>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</si>
  <si>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</si>
  <si>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</si>
  <si>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</si>
  <si>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</si>
  <si>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</si>
  <si>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</si>
  <si>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</si>
  <si>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</si>
  <si>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</si>
  <si>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</si>
  <si>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</si>
  <si>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</si>
  <si>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</si>
  <si>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</si>
  <si>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</si>
  <si>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</si>
  <si>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</si>
  <si>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</si>
  <si>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</si>
  <si>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</si>
  <si>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</si>
  <si>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</si>
  <si>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</si>
  <si>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</si>
  <si>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</si>
  <si>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</si>
  <si>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</si>
  <si>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</si>
  <si>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</si>
  <si>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</si>
  <si>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</si>
  <si>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</si>
  <si>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</si>
  <si>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</si>
  <si>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</si>
  <si>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</si>
  <si>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</si>
  <si>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</si>
  <si>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</si>
  <si>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</si>
  <si>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</si>
  <si>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</si>
  <si>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</si>
  <si>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</si>
  <si>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</si>
  <si>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</si>
  <si>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</si>
  <si>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</si>
  <si>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</si>
  <si>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</si>
  <si>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</si>
  <si>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</si>
  <si>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</si>
  <si>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</si>
  <si>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</si>
  <si>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</si>
  <si>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</si>
  <si>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</si>
  <si>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</si>
  <si>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</si>
  <si>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</si>
  <si>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</si>
  <si>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</si>
  <si>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</si>
  <si>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</si>
  <si>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</si>
  <si>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</si>
  <si>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</si>
  <si>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</si>
  <si>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</si>
  <si>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</si>
  <si>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</si>
  <si>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</si>
  <si>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</si>
  <si>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</si>
  <si>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</si>
  <si>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</si>
  <si>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</si>
  <si>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</si>
  <si>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</si>
  <si>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</si>
  <si>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</si>
  <si>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</si>
  <si>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</si>
  <si>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</si>
  <si>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</si>
  <si>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</si>
  <si>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</si>
  <si>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</si>
  <si>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</si>
  <si>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</si>
  <si>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</si>
  <si>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</si>
  <si>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</si>
  <si>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</si>
  <si>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</si>
  <si>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</si>
  <si>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</si>
  <si>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</si>
  <si>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</si>
  <si>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</si>
  <si>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</si>
  <si>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</si>
  <si>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</si>
  <si>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</si>
  <si>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</si>
  <si>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</si>
  <si>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</si>
  <si>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</si>
  <si>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</si>
  <si>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</si>
  <si>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</si>
  <si>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</si>
  <si>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</si>
  <si>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</si>
  <si>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</si>
  <si>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</si>
  <si>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</si>
  <si>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</si>
  <si>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</si>
  <si>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</si>
  <si>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</si>
  <si>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</si>
  <si>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</si>
  <si>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</si>
  <si>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</si>
  <si>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</si>
  <si>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</si>
  <si>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</si>
  <si>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</si>
  <si>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</si>
  <si>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</si>
  <si>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</si>
  <si>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</si>
  <si>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</si>
  <si>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</si>
  <si>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</si>
  <si>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</si>
  <si>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</si>
  <si>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</si>
  <si>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</si>
  <si>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</si>
  <si>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</si>
  <si>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</si>
  <si>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</si>
  <si>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</si>
  <si>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</si>
  <si>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</si>
  <si>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</si>
  <si>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</si>
  <si>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</si>
  <si>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</si>
  <si>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</si>
  <si>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</si>
  <si>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</si>
  <si>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</si>
  <si>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</si>
  <si>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</si>
  <si>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</si>
  <si>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</si>
  <si>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</si>
  <si>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</si>
  <si>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</si>
  <si>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</si>
  <si>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</si>
  <si>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</si>
  <si>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</si>
  <si>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</si>
  <si>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</si>
  <si>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</si>
  <si>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</si>
  <si>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</si>
  <si>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</si>
  <si>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</si>
  <si>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</si>
  <si>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</si>
  <si>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</si>
  <si>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</si>
  <si>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</si>
  <si>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</si>
  <si>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</si>
  <si>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</si>
  <si>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</si>
  <si>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</si>
  <si>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</si>
  <si>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</si>
  <si>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</si>
  <si>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</si>
  <si>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</si>
  <si>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</si>
  <si>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</si>
  <si>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</si>
  <si>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</si>
  <si>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</si>
  <si>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</si>
  <si>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</si>
  <si>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</si>
  <si>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</si>
  <si>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</si>
  <si>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</si>
  <si>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</si>
  <si>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</si>
  <si>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</si>
  <si>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</si>
  <si>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</si>
  <si>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</si>
  <si>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</si>
  <si>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</si>
  <si>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</si>
  <si>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</si>
  <si>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</si>
  <si>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</si>
  <si>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</si>
  <si>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</si>
  <si>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</si>
  <si>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</si>
  <si>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</si>
  <si>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</si>
  <si>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</si>
  <si>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</si>
  <si>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</si>
  <si>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</si>
  <si>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</si>
  <si>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</si>
  <si>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</si>
  <si>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</si>
  <si>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</si>
  <si>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</si>
  <si>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</si>
  <si>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</si>
  <si>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</si>
  <si>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</si>
  <si>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</si>
  <si>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</si>
  <si>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</si>
  <si>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</si>
  <si>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</si>
  <si>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</si>
  <si>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</si>
  <si>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</si>
  <si>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</si>
  <si>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</si>
  <si>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</si>
  <si>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</si>
  <si>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</si>
  <si>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</si>
  <si>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</si>
  <si>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</si>
  <si>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</si>
  <si>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</si>
  <si>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</si>
  <si>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</si>
  <si>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</si>
  <si>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</si>
  <si>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</si>
  <si>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</si>
  <si>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</si>
  <si>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</si>
  <si>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</si>
  <si>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</si>
  <si>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</si>
  <si>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</si>
  <si>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</si>
  <si>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</si>
  <si>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</si>
  <si>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</si>
  <si>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</si>
  <si>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</si>
  <si>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</si>
  <si>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</si>
  <si>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</si>
  <si>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</si>
  <si>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</si>
  <si>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</si>
  <si>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</si>
  <si>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</si>
  <si>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</si>
  <si>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</si>
  <si>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</si>
  <si>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</si>
  <si>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</si>
  <si>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</si>
  <si>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</si>
  <si>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</si>
  <si>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</si>
  <si>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</si>
  <si>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</si>
  <si>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</si>
  <si>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</si>
  <si>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</si>
  <si>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</si>
  <si>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</si>
  <si>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</si>
  <si>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</si>
  <si>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</si>
  <si>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</si>
  <si>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</si>
  <si>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</si>
  <si>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</si>
  <si>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</si>
  <si>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</si>
  <si>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</si>
  <si>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</si>
  <si>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</si>
  <si>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</si>
  <si>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</si>
  <si>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</si>
  <si>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</si>
  <si>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</si>
  <si>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</si>
  <si>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</si>
  <si>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</si>
  <si>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</si>
  <si>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</si>
  <si>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</si>
  <si>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</si>
  <si>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</si>
  <si>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</si>
  <si>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</si>
  <si>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</si>
  <si>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</si>
  <si>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</si>
  <si>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</si>
  <si>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</si>
  <si>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</si>
  <si>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</si>
  <si>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</si>
  <si>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</si>
  <si>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</si>
  <si>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</si>
  <si>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</si>
  <si>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</si>
  <si>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</si>
  <si>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</si>
  <si>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</si>
  <si>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</si>
  <si>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</si>
  <si>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</si>
  <si>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</si>
  <si>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</si>
  <si>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</si>
  <si>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</si>
  <si>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</si>
  <si>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</si>
  <si>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</si>
  <si>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</si>
  <si>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</si>
  <si>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</si>
  <si>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</si>
  <si>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</si>
  <si>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</si>
  <si>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</si>
  <si>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</si>
  <si>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</si>
  <si>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</si>
  <si>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</si>
  <si>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</si>
  <si>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</si>
  <si>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</si>
  <si>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</si>
  <si>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</si>
  <si>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</si>
  <si>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</si>
  <si>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</si>
  <si>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</si>
  <si>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</si>
  <si>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</si>
  <si>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</si>
  <si>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</si>
  <si>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</si>
  <si>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</si>
  <si>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</si>
  <si>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</si>
  <si>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</si>
  <si>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</si>
  <si>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</si>
  <si>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</si>
  <si>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</si>
  <si>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</si>
  <si>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</si>
  <si>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</si>
  <si>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</si>
  <si>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</si>
  <si>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</si>
  <si>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</si>
  <si>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</si>
  <si>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</si>
  <si>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</si>
  <si>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</si>
  <si>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</si>
  <si>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</si>
  <si>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</si>
  <si>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</si>
  <si>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</si>
  <si>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</si>
  <si>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</si>
  <si>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</si>
  <si>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</si>
  <si>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</si>
  <si>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</si>
  <si>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</si>
  <si>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</si>
  <si>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</si>
  <si>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</si>
  <si>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</si>
  <si>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</si>
  <si>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</si>
  <si>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</si>
  <si>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</si>
  <si>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</si>
  <si>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</si>
  <si>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</si>
  <si>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</si>
  <si>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</si>
  <si>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</si>
  <si>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</si>
  <si>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</si>
  <si>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</si>
  <si>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</si>
  <si>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</si>
  <si>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</si>
  <si>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</si>
  <si>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</si>
  <si>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</si>
  <si>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</si>
  <si>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</si>
  <si>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</si>
  <si>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</si>
  <si>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</si>
  <si>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</si>
  <si>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</si>
  <si>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</si>
  <si>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</si>
  <si>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</si>
  <si>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</si>
  <si>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</si>
  <si>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</si>
  <si>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</si>
  <si>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</si>
  <si>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</si>
  <si>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</si>
  <si>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</si>
  <si>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</si>
  <si>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</si>
  <si>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</si>
  <si>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</si>
  <si>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</si>
  <si>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</si>
  <si>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</si>
  <si>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</si>
  <si>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</si>
  <si>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</si>
  <si>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</si>
  <si>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</si>
  <si>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</si>
  <si>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</si>
  <si>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</si>
  <si>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</si>
  <si>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</si>
  <si>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</si>
  <si>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</si>
  <si>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</si>
  <si>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</si>
  <si>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</si>
  <si>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</si>
  <si>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</si>
  <si>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</si>
  <si>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</si>
  <si>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</si>
  <si>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</si>
  <si>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</si>
  <si>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</si>
  <si>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</si>
  <si>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</si>
  <si>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</si>
  <si>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</si>
  <si>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</si>
  <si>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</si>
  <si>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</si>
  <si>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</si>
  <si>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</si>
  <si>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</si>
  <si>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</si>
  <si>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</si>
  <si>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</si>
  <si>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</si>
  <si>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</si>
  <si>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</si>
  <si>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</si>
  <si>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</si>
  <si>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</si>
  <si>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</si>
  <si>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</si>
  <si>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</si>
  <si>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</si>
  <si>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</si>
  <si>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</si>
  <si>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</si>
  <si>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</si>
  <si>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</si>
  <si>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</si>
  <si>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</si>
  <si>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</si>
  <si>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</si>
  <si>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</si>
  <si>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</si>
  <si>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</si>
  <si>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</si>
  <si>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</si>
  <si>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</si>
  <si>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</si>
  <si>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</si>
  <si>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</si>
  <si>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</si>
  <si>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</si>
  <si>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</si>
  <si>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</si>
  <si>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</si>
  <si>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</si>
  <si>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</si>
  <si>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</si>
  <si>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</si>
  <si>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</si>
  <si>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</si>
  <si>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</si>
  <si>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</si>
  <si>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</si>
  <si>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</si>
  <si>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</si>
  <si>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</si>
  <si>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</si>
  <si>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</si>
  <si>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</si>
  <si>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</si>
  <si>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</si>
  <si>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</si>
  <si>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</si>
  <si>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</si>
  <si>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</si>
  <si>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</si>
  <si>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</si>
  <si>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</si>
  <si>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</si>
  <si>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</si>
  <si>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</si>
  <si>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</si>
  <si>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</si>
  <si>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</si>
  <si>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</si>
  <si>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</si>
  <si>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</si>
  <si>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</si>
  <si>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</si>
  <si>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</si>
  <si>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</si>
  <si>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</si>
  <si>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</si>
  <si>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</si>
  <si>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</si>
  <si>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</si>
  <si>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</si>
  <si>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</si>
  <si>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</si>
  <si>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</si>
  <si>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</si>
  <si>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</si>
  <si>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</si>
  <si>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</si>
  <si>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</si>
  <si>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</si>
  <si>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</si>
  <si>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</si>
  <si>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</si>
  <si>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</si>
  <si>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</si>
  <si>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</si>
  <si>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</si>
  <si>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</si>
  <si>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</si>
  <si>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</si>
  <si>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</si>
  <si>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</si>
  <si>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</si>
  <si>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</si>
  <si>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</si>
  <si>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</si>
  <si>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</si>
  <si>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</si>
  <si>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</si>
  <si>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</si>
  <si>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</si>
  <si>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</si>
  <si>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</si>
  <si>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</si>
  <si>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</si>
  <si>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</si>
  <si>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</si>
  <si>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</si>
  <si>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</si>
  <si>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</si>
  <si>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</si>
  <si>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</si>
  <si>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</si>
  <si>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</si>
  <si>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</si>
  <si>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</si>
  <si>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</si>
  <si>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</si>
  <si>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</si>
  <si>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</si>
  <si>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</si>
  <si>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</si>
  <si>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</si>
  <si>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</si>
  <si>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</si>
  <si>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</si>
  <si>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</si>
  <si>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</si>
  <si>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</si>
  <si>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</si>
  <si>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</si>
  <si>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</si>
  <si>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</si>
  <si>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</si>
  <si>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</si>
  <si>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</si>
  <si>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</si>
  <si>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</si>
  <si>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</si>
  <si>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</si>
  <si>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</si>
  <si>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</si>
  <si>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</si>
  <si>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</si>
  <si>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</si>
  <si>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</si>
  <si>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</si>
  <si>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</si>
  <si>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</si>
  <si>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</si>
  <si>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</si>
  <si>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</si>
  <si>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</si>
  <si>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</si>
  <si>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</si>
  <si>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</si>
  <si>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</si>
  <si>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</si>
  <si>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</si>
  <si>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</si>
  <si>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</si>
  <si>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</si>
  <si>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</si>
  <si>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</si>
  <si>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</si>
  <si>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</si>
  <si>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</si>
  <si>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</si>
  <si>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</si>
  <si>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</si>
  <si>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</si>
  <si>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</si>
  <si>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</si>
  <si>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</si>
  <si>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</si>
  <si>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</si>
  <si>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</si>
  <si>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</si>
  <si>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</si>
  <si>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</si>
  <si>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</si>
  <si>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</si>
  <si>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</si>
  <si>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</si>
  <si>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</si>
  <si>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</si>
  <si>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</si>
  <si>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</si>
  <si>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</si>
  <si>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</si>
  <si>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</si>
  <si>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</si>
  <si>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</si>
  <si>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</si>
  <si>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</si>
  <si>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</si>
  <si>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</si>
  <si>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</si>
  <si>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</si>
  <si>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</si>
  <si>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</si>
  <si>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</si>
  <si>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</si>
  <si>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</si>
  <si>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</si>
  <si>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</si>
  <si>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</si>
  <si>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</si>
  <si>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</si>
  <si>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</si>
  <si>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</si>
  <si>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</si>
  <si>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</si>
  <si>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</si>
  <si>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</si>
  <si>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</si>
  <si>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</si>
  <si>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</si>
  <si>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</si>
  <si>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</si>
  <si>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</si>
  <si>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</si>
  <si>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</si>
  <si>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</si>
  <si>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</si>
  <si>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</si>
  <si>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</si>
  <si>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</si>
  <si>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</si>
  <si>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</si>
  <si>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</si>
  <si>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</si>
  <si>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</si>
  <si>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</si>
  <si>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</si>
  <si>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</si>
  <si>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</si>
  <si>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</si>
  <si>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</si>
  <si>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</si>
  <si>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</si>
  <si>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</si>
  <si>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</si>
  <si>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</si>
  <si>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</si>
  <si>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</si>
  <si>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</si>
  <si>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</si>
  <si>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</si>
  <si>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</si>
  <si>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</si>
  <si>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</si>
  <si>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</si>
  <si>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</si>
  <si>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</si>
  <si>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</si>
  <si>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</si>
  <si>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</si>
  <si>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</si>
  <si>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</si>
  <si>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</si>
  <si>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</si>
  <si>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</si>
  <si>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</si>
  <si>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</si>
  <si>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</si>
  <si>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</si>
  <si>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</si>
  <si>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</si>
  <si>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</si>
  <si>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</si>
  <si>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</si>
  <si>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</si>
  <si>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</si>
  <si>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</si>
  <si>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</si>
  <si>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</si>
  <si>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</si>
  <si>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</si>
  <si>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</si>
  <si>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</si>
  <si>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</si>
  <si>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</si>
  <si>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</si>
  <si>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</si>
  <si>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</si>
  <si>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</si>
  <si>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</si>
  <si>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</si>
  <si>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</si>
  <si>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</si>
  <si>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</si>
  <si>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</si>
  <si>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</si>
  <si>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</si>
  <si>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</si>
  <si>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</si>
  <si>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</si>
  <si>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</si>
  <si>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</si>
  <si>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</si>
  <si>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</si>
  <si>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</si>
  <si>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</si>
  <si>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</si>
  <si>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</si>
  <si>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</si>
  <si>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</si>
  <si>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</si>
  <si>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</si>
  <si>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</si>
  <si>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</si>
  <si>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</si>
  <si>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</si>
  <si>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</si>
  <si>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</si>
  <si>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</si>
  <si>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</si>
  <si>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</si>
  <si>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</si>
  <si>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</si>
  <si>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</si>
  <si>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</si>
  <si>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</si>
  <si>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</si>
  <si>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</si>
  <si>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</si>
  <si>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</si>
  <si>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</si>
  <si>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</si>
  <si>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</si>
  <si>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</si>
  <si>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</si>
  <si>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</si>
  <si>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</si>
  <si>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</si>
  <si>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</si>
  <si>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</si>
  <si>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</si>
  <si>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</si>
  <si>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</si>
  <si>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</si>
  <si>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</si>
  <si>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</si>
  <si>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</si>
  <si>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</si>
  <si>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</si>
  <si>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</si>
  <si>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</si>
  <si>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</si>
  <si>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</si>
  <si>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</si>
  <si>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</si>
  <si>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</si>
  <si>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</si>
  <si>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</si>
  <si>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</si>
  <si>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</si>
  <si>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</si>
  <si>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</si>
  <si>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</si>
  <si>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</si>
  <si>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</si>
  <si>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</si>
  <si>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</si>
  <si>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</si>
  <si>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</si>
  <si>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</si>
  <si>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</si>
  <si>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</si>
  <si>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</si>
  <si>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</si>
  <si>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</si>
  <si>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</si>
  <si>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</si>
  <si>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</si>
  <si>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</si>
  <si>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</si>
  <si>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</si>
  <si>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</si>
  <si>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</si>
  <si>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</si>
  <si>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</si>
  <si>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</si>
  <si>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</si>
  <si>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</si>
  <si>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</si>
  <si>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</si>
  <si>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</si>
  <si>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</si>
  <si>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</si>
  <si>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</si>
  <si>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</si>
  <si>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</si>
  <si>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</si>
  <si>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</si>
  <si>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</si>
  <si>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</si>
  <si>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</si>
  <si>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</si>
  <si>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</si>
  <si>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</si>
  <si>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</si>
  <si>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</si>
  <si>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</si>
  <si>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</si>
  <si>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</si>
  <si>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</si>
  <si>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</si>
  <si>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</si>
  <si>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</si>
  <si>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</si>
  <si>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</si>
  <si>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</si>
  <si>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</si>
  <si>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</si>
  <si>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</si>
  <si>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</si>
  <si>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</si>
  <si>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</si>
  <si>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</si>
  <si>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</si>
  <si>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</si>
  <si>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</si>
  <si>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</si>
  <si>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</si>
  <si>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</si>
  <si>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</si>
  <si>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</si>
  <si>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</si>
  <si>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</si>
  <si>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</si>
  <si>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</si>
  <si>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</si>
  <si>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</si>
  <si>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</si>
  <si>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</si>
  <si>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</si>
  <si>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</si>
  <si>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</si>
  <si>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</si>
  <si>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</si>
  <si>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</si>
  <si>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</si>
  <si>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</si>
  <si>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</si>
  <si>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</si>
  <si>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</si>
  <si>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</si>
  <si>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</si>
  <si>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</si>
  <si>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</si>
  <si>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</si>
  <si>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</si>
  <si>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</si>
  <si>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</si>
  <si>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</si>
  <si>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</si>
  <si>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</si>
  <si>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</si>
  <si>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</si>
  <si>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</si>
  <si>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</si>
  <si>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</si>
  <si>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</si>
  <si>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</si>
  <si>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</si>
  <si>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</si>
  <si>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</si>
  <si>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</si>
  <si>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</si>
  <si>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</si>
  <si>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</si>
  <si>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</si>
  <si>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</si>
  <si>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</si>
  <si>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</si>
  <si>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</si>
  <si>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</si>
  <si>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</si>
  <si>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</si>
  <si>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</si>
  <si>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</si>
  <si>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</si>
  <si>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</si>
  <si>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</si>
  <si>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</si>
  <si>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</si>
  <si>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</si>
  <si>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</si>
  <si>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</si>
  <si>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</si>
  <si>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</si>
  <si>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</si>
  <si>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</si>
  <si>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</si>
  <si>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</si>
  <si>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</si>
  <si>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</si>
  <si>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</si>
  <si>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</si>
  <si>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</si>
  <si>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</si>
  <si>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</si>
  <si>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</si>
  <si>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</si>
  <si>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</si>
  <si>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</si>
  <si>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</si>
  <si>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</si>
  <si>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</si>
  <si>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</si>
  <si>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</si>
  <si>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</si>
  <si>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</si>
  <si>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</si>
  <si>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</si>
  <si>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</si>
  <si>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</si>
  <si>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</si>
  <si>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</si>
  <si>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</si>
  <si>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</si>
  <si>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</si>
  <si>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</si>
  <si>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</si>
  <si>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</si>
  <si>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</si>
  <si>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</si>
  <si>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</si>
  <si>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</si>
  <si>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</si>
  <si>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</si>
  <si>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</si>
  <si>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</si>
  <si>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</si>
  <si>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</si>
  <si>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</si>
  <si>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</si>
  <si>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</si>
  <si>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</si>
  <si>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</si>
  <si>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</si>
  <si>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</si>
  <si>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</si>
  <si>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</si>
  <si>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</si>
  <si>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</si>
  <si>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</si>
  <si>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</si>
  <si>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</si>
  <si>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</si>
  <si>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</si>
  <si>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</si>
  <si>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</si>
  <si>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</si>
  <si>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</si>
  <si>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</si>
  <si>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</si>
  <si>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</si>
  <si>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</si>
  <si>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</si>
  <si>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</si>
  <si>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</si>
  <si>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</si>
  <si>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</si>
  <si>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</si>
  <si>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</si>
  <si>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</si>
  <si>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</si>
  <si>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</si>
  <si>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</si>
  <si>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</si>
  <si>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</si>
  <si>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</si>
  <si>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</si>
  <si>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</si>
  <si>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</si>
  <si>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</si>
  <si>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</si>
  <si>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</si>
  <si>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</si>
  <si>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</si>
  <si>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</si>
  <si>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</si>
  <si>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</si>
  <si>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</si>
  <si>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</si>
  <si>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</si>
  <si>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</si>
  <si>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</si>
  <si>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</si>
  <si>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</si>
  <si>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</si>
  <si>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</si>
  <si>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</si>
  <si>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</si>
  <si>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</si>
  <si>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</si>
  <si>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</si>
  <si>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</si>
  <si>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</si>
  <si>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</si>
  <si>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</si>
  <si>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</si>
  <si>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</si>
  <si>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</si>
  <si>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</si>
  <si>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</si>
  <si>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</si>
  <si>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</si>
  <si>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</si>
  <si>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</si>
  <si>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</si>
  <si>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</si>
  <si>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</si>
  <si>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</si>
  <si>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</si>
  <si>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</si>
  <si>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</si>
  <si>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</si>
  <si>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</si>
  <si>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</si>
  <si>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</si>
  <si>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</si>
  <si>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</si>
  <si>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</si>
  <si>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</si>
  <si>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</si>
  <si>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</si>
  <si>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</si>
  <si>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</si>
  <si>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</si>
  <si>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</si>
  <si>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</si>
  <si>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</si>
  <si>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</si>
  <si>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</si>
  <si>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</si>
  <si>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</si>
  <si>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</si>
  <si>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</si>
  <si>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</si>
  <si>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</si>
  <si>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</si>
  <si>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</si>
  <si>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</si>
  <si>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</si>
  <si>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</si>
  <si>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</si>
  <si>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</si>
  <si>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</si>
  <si>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</si>
  <si>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</si>
  <si>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</si>
  <si>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</si>
  <si>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</si>
  <si>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</si>
  <si>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</si>
  <si>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</si>
  <si>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</si>
  <si>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</si>
  <si>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</si>
  <si>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</si>
  <si>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</si>
  <si>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</si>
  <si>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</si>
  <si>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</si>
  <si>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</si>
  <si>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</si>
  <si>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</si>
  <si>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</si>
  <si>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</si>
  <si>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</si>
  <si>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</si>
  <si>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</si>
  <si>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</si>
  <si>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</si>
  <si>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</si>
  <si>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</si>
  <si>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</si>
  <si>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</si>
  <si>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</si>
  <si>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</si>
  <si>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</si>
  <si>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</si>
  <si>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</si>
  <si>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</si>
  <si>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</si>
  <si>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</si>
  <si>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</si>
  <si>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</si>
  <si>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</si>
  <si>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</si>
  <si>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</si>
  <si>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</si>
  <si>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</si>
  <si>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</si>
  <si>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</si>
  <si>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</si>
  <si>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</si>
  <si>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</si>
  <si>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</si>
  <si>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</si>
  <si>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</si>
  <si>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</si>
  <si>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</si>
  <si>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</si>
  <si>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</si>
  <si>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</si>
  <si>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</si>
  <si>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</si>
  <si>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</si>
  <si>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</si>
  <si>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</si>
  <si>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</si>
  <si>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</si>
  <si>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</si>
  <si>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</si>
  <si>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</si>
  <si>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</si>
  <si>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</si>
  <si>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</si>
  <si>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</si>
  <si>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</si>
  <si>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</si>
  <si>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</si>
  <si>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</si>
  <si>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</si>
  <si>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</si>
  <si>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</si>
  <si>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</si>
  <si>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</si>
  <si>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</si>
  <si>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</si>
  <si>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</si>
  <si>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</si>
  <si>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</si>
  <si>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</si>
  <si>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</si>
  <si>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</si>
  <si>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</si>
  <si>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</si>
  <si>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</si>
  <si>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</si>
  <si>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</si>
  <si>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</si>
  <si>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</si>
  <si>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</si>
  <si>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</si>
  <si>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</si>
  <si>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</si>
  <si>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</si>
  <si>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</si>
  <si>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</si>
  <si>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</si>
  <si>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</si>
  <si>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</si>
  <si>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</si>
  <si>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</si>
  <si>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</si>
  <si>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</si>
  <si>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</si>
  <si>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</si>
  <si>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</si>
  <si>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</si>
  <si>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</si>
  <si>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</si>
  <si>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</si>
  <si>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</si>
  <si>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</si>
  <si>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</si>
  <si>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</si>
  <si>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</si>
  <si>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</si>
  <si>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</si>
  <si>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</si>
  <si>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</si>
  <si>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</si>
  <si>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</si>
  <si>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</si>
  <si>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</si>
  <si>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</si>
  <si>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</si>
  <si>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</si>
  <si>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</si>
  <si>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</si>
  <si>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</si>
  <si>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</si>
  <si>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</si>
  <si>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</si>
  <si>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</si>
  <si>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</si>
  <si>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</si>
  <si>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</si>
  <si>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</si>
  <si>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</si>
  <si>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</si>
  <si>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</si>
  <si>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</si>
  <si>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</si>
  <si>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</si>
  <si>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</si>
  <si>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</si>
  <si>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</si>
  <si>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</si>
  <si>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</si>
  <si>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</si>
  <si>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</si>
  <si>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</si>
  <si>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</si>
  <si>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</si>
  <si>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</si>
  <si>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</si>
  <si>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</si>
  <si>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</si>
  <si>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</si>
  <si>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</si>
  <si>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</si>
  <si>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</si>
  <si>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</si>
  <si>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</si>
  <si>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</si>
  <si>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</si>
  <si>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</si>
  <si>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</si>
  <si>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</si>
  <si>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</si>
  <si>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</si>
  <si>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</si>
  <si>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</si>
  <si>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</si>
  <si>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</si>
  <si>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</si>
  <si>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</si>
  <si>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</si>
  <si>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</si>
  <si>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</si>
  <si>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</si>
  <si>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</si>
  <si>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</si>
  <si>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</si>
  <si>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</si>
  <si>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</si>
  <si>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</si>
  <si>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</si>
  <si>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</si>
  <si>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</si>
  <si>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</si>
  <si>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</si>
  <si>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</si>
  <si>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</si>
  <si>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</si>
  <si>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</si>
  <si>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</si>
  <si>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</si>
  <si>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</si>
  <si>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</si>
  <si>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</si>
  <si>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</si>
  <si>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</si>
  <si>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</si>
  <si>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</si>
  <si>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</si>
  <si>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</si>
  <si>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</si>
  <si>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</si>
  <si>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</si>
  <si>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</si>
  <si>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</si>
  <si>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</si>
  <si>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</si>
  <si>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</si>
  <si>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</si>
  <si>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</si>
  <si>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</si>
  <si>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</si>
  <si>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</si>
  <si>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</si>
  <si>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</si>
  <si>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</si>
  <si>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</si>
  <si>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</si>
  <si>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</si>
  <si>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</si>
  <si>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</si>
  <si>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</si>
  <si>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</si>
  <si>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</si>
  <si>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</si>
  <si>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</si>
  <si>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</si>
  <si>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</si>
  <si>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</si>
  <si>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</si>
  <si>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</si>
  <si>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</si>
  <si>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</si>
  <si>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</si>
  <si>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</si>
  <si>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</si>
  <si>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</si>
  <si>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</si>
  <si>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</si>
  <si>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</si>
  <si>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</si>
  <si>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</si>
  <si>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</si>
  <si>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</si>
  <si>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</si>
  <si>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</si>
  <si>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</si>
  <si>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</si>
  <si>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</si>
  <si>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</si>
  <si>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</si>
  <si>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</si>
  <si>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</si>
  <si>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</si>
  <si>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</si>
  <si>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</si>
  <si>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</si>
  <si>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</si>
  <si>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</si>
  <si>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</si>
  <si>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</si>
  <si>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</si>
  <si>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</si>
  <si>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</si>
  <si>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</si>
  <si>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</si>
  <si>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</si>
  <si>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</si>
  <si>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</si>
  <si>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</si>
  <si>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</si>
  <si>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</si>
  <si>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</si>
  <si>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</si>
  <si>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</si>
  <si>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</si>
  <si>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</si>
  <si>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</si>
  <si>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</si>
  <si>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</si>
  <si>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</si>
  <si>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</si>
  <si>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</si>
  <si>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</si>
  <si>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</si>
  <si>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</si>
  <si>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</si>
  <si>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</si>
  <si>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</si>
  <si>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</si>
  <si>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</si>
  <si>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</si>
  <si>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</si>
  <si>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</si>
  <si>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</si>
  <si>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</si>
  <si>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</si>
  <si>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</si>
  <si>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</si>
  <si>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</si>
  <si>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</si>
  <si>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</si>
  <si>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</si>
  <si>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</si>
  <si>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</si>
  <si>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</si>
  <si>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</si>
  <si>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</si>
  <si>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</si>
  <si>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</si>
  <si>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</si>
  <si>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</si>
  <si>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</si>
  <si>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</si>
  <si>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</si>
  <si>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</si>
  <si>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</si>
  <si>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</si>
  <si>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</si>
  <si>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</si>
  <si>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</si>
  <si>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</si>
  <si>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</si>
  <si>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</si>
  <si>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</si>
  <si>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</si>
  <si>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</si>
  <si>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</si>
  <si>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</si>
  <si>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</si>
  <si>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</si>
  <si>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</si>
  <si>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</si>
  <si>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</si>
  <si>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</si>
  <si>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</si>
  <si>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</si>
  <si>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</si>
  <si>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</si>
  <si>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</si>
  <si>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</si>
  <si>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</si>
  <si>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</si>
  <si>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</si>
  <si>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</si>
  <si>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</si>
  <si>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</si>
  <si>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</si>
  <si>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</si>
  <si>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</si>
  <si>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</si>
  <si>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</si>
  <si>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</si>
  <si>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</si>
  <si>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</si>
  <si>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</si>
  <si>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</si>
  <si>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</si>
  <si>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</si>
  <si>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</si>
  <si>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</si>
  <si>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</si>
  <si>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</si>
  <si>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</si>
  <si>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</si>
  <si>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</si>
  <si>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</si>
  <si>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</si>
  <si>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</si>
  <si>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</si>
  <si>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</si>
  <si>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</si>
  <si>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</si>
  <si>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</si>
  <si>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</si>
  <si>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</si>
  <si>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</si>
  <si>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</si>
  <si>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</si>
  <si>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</si>
  <si>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</si>
  <si>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</si>
  <si>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</si>
  <si>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</si>
  <si>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</si>
  <si>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</si>
  <si>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</si>
  <si>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</si>
  <si>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</si>
  <si>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</si>
  <si>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</si>
  <si>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</si>
  <si>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</si>
  <si>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</si>
  <si>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</si>
  <si>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</si>
  <si>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</si>
  <si>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</si>
  <si>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</si>
  <si>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</si>
  <si>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</si>
  <si>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</si>
  <si>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</si>
  <si>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</si>
  <si>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</si>
  <si>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</si>
  <si>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</si>
  <si>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</si>
  <si>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</si>
  <si>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</si>
  <si>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</si>
  <si>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</si>
  <si>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</si>
  <si>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</si>
  <si>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</si>
  <si>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</si>
  <si>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</si>
  <si>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</si>
  <si>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</si>
  <si>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</si>
  <si>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</si>
  <si>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</si>
  <si>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</si>
  <si>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</si>
  <si>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</si>
  <si>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</si>
  <si>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</si>
  <si>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</si>
  <si>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</si>
  <si>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</si>
  <si>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</si>
  <si>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</si>
  <si>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</si>
  <si>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</si>
  <si>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</si>
  <si>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</si>
  <si>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</si>
  <si>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</si>
  <si>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</si>
  <si>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</si>
  <si>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</si>
  <si>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</si>
  <si>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</si>
  <si>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</si>
  <si>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</si>
  <si>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</si>
  <si>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</si>
  <si>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</si>
  <si>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</si>
  <si>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</si>
  <si>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</si>
  <si>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</si>
  <si>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</si>
  <si>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</si>
  <si>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</si>
  <si>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</si>
  <si>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</si>
  <si>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</si>
  <si>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</si>
  <si>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</si>
  <si>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</si>
  <si>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</si>
  <si>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</si>
  <si>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</si>
  <si>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</si>
  <si>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</si>
  <si>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</si>
  <si>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</si>
  <si>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</si>
  <si>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</si>
  <si>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</si>
  <si>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</si>
  <si>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</si>
  <si>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</si>
  <si>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</si>
  <si>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</si>
  <si>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</si>
  <si>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</si>
  <si>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</si>
  <si>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</si>
  <si>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</si>
  <si>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</si>
  <si>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</si>
  <si>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</si>
  <si>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</si>
  <si>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</si>
  <si>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</si>
  <si>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</si>
  <si>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</si>
  <si>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</si>
  <si>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</si>
  <si>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</si>
  <si>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</si>
  <si>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</si>
  <si>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</si>
  <si>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</si>
  <si>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</si>
  <si>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</si>
  <si>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</si>
  <si>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</si>
  <si>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</si>
  <si>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</si>
  <si>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</si>
  <si>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</si>
  <si>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</si>
  <si>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</si>
  <si>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</si>
  <si>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</si>
  <si>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</si>
  <si>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</si>
  <si>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</si>
  <si>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</si>
  <si>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</si>
  <si>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</si>
  <si>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</si>
  <si>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</si>
  <si>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</si>
  <si>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</si>
  <si>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</si>
  <si>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</si>
  <si>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</si>
  <si>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</si>
  <si>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</si>
  <si>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</si>
  <si>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</si>
  <si>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</si>
  <si>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</si>
  <si>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</si>
  <si>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</si>
  <si>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</si>
  <si>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</si>
  <si>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</si>
  <si>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</si>
  <si>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</si>
  <si>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</si>
  <si>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</si>
  <si>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</si>
  <si>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</si>
  <si>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</si>
  <si>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</si>
  <si>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</si>
  <si>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</si>
  <si>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</si>
  <si>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</si>
  <si>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</si>
  <si>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</si>
  <si>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</si>
  <si>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</si>
  <si>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</si>
  <si>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</si>
  <si>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</si>
  <si>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</si>
  <si>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</si>
  <si>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</si>
  <si>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</si>
  <si>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</si>
  <si>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</si>
  <si>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</si>
  <si>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</si>
  <si>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</si>
  <si>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</si>
  <si>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</si>
  <si>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</si>
  <si>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</si>
  <si>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</si>
  <si>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</si>
  <si>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</si>
  <si>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</si>
  <si>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</si>
  <si>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</si>
  <si>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</si>
  <si>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</si>
  <si>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</si>
  <si>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</si>
  <si>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</si>
  <si>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</si>
  <si>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</si>
  <si>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</si>
  <si>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</si>
  <si>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</si>
  <si>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</si>
  <si>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</si>
  <si>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</si>
  <si>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</si>
  <si>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</si>
  <si>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</si>
  <si>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</si>
  <si>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</si>
  <si>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</si>
  <si>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</si>
  <si>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</si>
  <si>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</si>
  <si>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</si>
  <si>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</si>
  <si>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</si>
  <si>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</si>
  <si>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</si>
  <si>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</si>
  <si>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</si>
  <si>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</si>
  <si>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</si>
  <si>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</si>
  <si>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</si>
  <si>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</si>
  <si>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</si>
  <si>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</si>
  <si>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</si>
  <si>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</si>
  <si>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</si>
  <si>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</si>
  <si>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</si>
  <si>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</si>
  <si>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</si>
  <si>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</si>
  <si>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</si>
  <si>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</si>
  <si>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</si>
  <si>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</si>
  <si>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</si>
  <si>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</si>
  <si>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</si>
  <si>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</si>
  <si>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</si>
  <si>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</si>
  <si>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</si>
  <si>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</si>
  <si>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</si>
  <si>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</si>
  <si>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</si>
  <si>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</si>
  <si>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</si>
  <si>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</si>
  <si>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</si>
  <si>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</si>
  <si>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</si>
  <si>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</si>
  <si>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</si>
  <si>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</si>
  <si>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</si>
  <si>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</si>
  <si>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</si>
  <si>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</si>
  <si>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</si>
  <si>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</si>
  <si>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</si>
  <si>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</si>
  <si>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</si>
  <si>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</si>
  <si>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</si>
  <si>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</si>
  <si>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</si>
  <si>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</si>
  <si>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</si>
  <si>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</si>
  <si>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</si>
  <si>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</si>
  <si>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</si>
  <si>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</si>
  <si>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</si>
  <si>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</si>
  <si>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</si>
  <si>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</si>
  <si>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</si>
  <si>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</si>
  <si>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</si>
  <si>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</si>
  <si>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</si>
  <si>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</si>
  <si>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</si>
  <si>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</si>
  <si>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</si>
  <si>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</si>
  <si>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</si>
  <si>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</si>
  <si>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</si>
  <si>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</si>
  <si>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</si>
  <si>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</si>
  <si>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</si>
  <si>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</si>
  <si>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</si>
  <si>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</si>
  <si>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</si>
  <si>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</si>
  <si>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</si>
  <si>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</si>
  <si>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</si>
  <si>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</si>
  <si>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</si>
  <si>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</si>
  <si>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</si>
  <si>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</si>
  <si>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</si>
  <si>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</si>
  <si>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</si>
  <si>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</si>
  <si>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</si>
  <si>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</si>
  <si>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</si>
  <si>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</si>
  <si>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</si>
  <si>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</si>
  <si>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</si>
  <si>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</si>
  <si>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</si>
  <si>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</si>
  <si>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</si>
  <si>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</si>
  <si>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</si>
  <si>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</si>
  <si>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</si>
  <si>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</si>
  <si>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</si>
  <si>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</si>
  <si>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</si>
  <si>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</si>
  <si>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</si>
  <si>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</si>
  <si>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</si>
  <si>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</si>
  <si>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</si>
  <si>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</si>
  <si>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</si>
  <si>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</si>
  <si>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</si>
  <si>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</si>
  <si>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</si>
  <si>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</si>
  <si>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</si>
  <si>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</si>
  <si>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</si>
  <si>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</si>
  <si>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</si>
  <si>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</si>
  <si>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</si>
  <si>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</si>
  <si>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</si>
  <si>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</si>
  <si>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</si>
  <si>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</si>
  <si>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</si>
  <si>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</si>
  <si>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</si>
  <si>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</si>
  <si>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</si>
  <si>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</si>
  <si>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</si>
  <si>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</si>
  <si>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</si>
  <si>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</si>
  <si>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</si>
  <si>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</si>
  <si>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</si>
  <si>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</si>
  <si>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</si>
  <si>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</si>
  <si>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</si>
  <si>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</si>
  <si>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</si>
  <si>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</si>
  <si>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</si>
  <si>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</si>
  <si>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</si>
  <si>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</si>
  <si>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</si>
  <si>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</si>
  <si>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</si>
  <si>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</si>
  <si>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</si>
  <si>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</si>
  <si>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</si>
  <si>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</si>
  <si>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</si>
  <si>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</si>
  <si>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</si>
  <si>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</si>
  <si>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</si>
  <si>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</si>
  <si>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</si>
  <si>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</si>
  <si>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</si>
  <si>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</si>
  <si>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</si>
  <si>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</si>
  <si>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</si>
  <si>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</si>
  <si>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</si>
  <si>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</si>
  <si>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</si>
  <si>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</si>
  <si>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</si>
  <si>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</si>
  <si>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</si>
  <si>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</si>
  <si>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</si>
  <si>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</si>
  <si>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</si>
  <si>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</si>
  <si>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</si>
  <si>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</si>
  <si>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</si>
  <si>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</si>
  <si>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</si>
  <si>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</si>
  <si>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</si>
  <si>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</si>
  <si>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</si>
  <si>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</si>
  <si>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</si>
  <si>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</si>
  <si>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</si>
  <si>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</si>
  <si>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</si>
  <si>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</si>
  <si>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</si>
  <si>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</si>
  <si>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</si>
  <si>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</si>
  <si>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</si>
  <si>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</si>
  <si>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</si>
  <si>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</si>
  <si>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</si>
  <si>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</si>
  <si>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</si>
  <si>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</si>
  <si>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</si>
  <si>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</si>
  <si>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</si>
  <si>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</si>
  <si>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</si>
  <si>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</si>
  <si>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</si>
  <si>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</si>
  <si>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</si>
  <si>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</si>
  <si>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</si>
  <si>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</si>
  <si>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</si>
  <si>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</si>
  <si>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</si>
  <si>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</si>
  <si>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</si>
  <si>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</si>
  <si>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</si>
  <si>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</si>
  <si>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</si>
  <si>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</si>
  <si>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</si>
  <si>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</si>
  <si>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</si>
  <si>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</si>
  <si>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</si>
  <si>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</si>
  <si>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</si>
  <si>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</si>
  <si>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</si>
  <si>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</si>
  <si>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</si>
  <si>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</si>
  <si>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</si>
  <si>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</si>
  <si>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</si>
  <si>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</si>
  <si>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</si>
  <si>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</si>
  <si>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</si>
  <si>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</si>
  <si>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</si>
  <si>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</si>
  <si>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</si>
  <si>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</si>
  <si>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</si>
  <si>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</si>
  <si>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</si>
  <si>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</si>
  <si>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</si>
  <si>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</si>
  <si>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</si>
  <si>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</si>
  <si>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</si>
  <si>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</si>
  <si>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</si>
  <si>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</si>
  <si>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</si>
  <si>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</si>
  <si>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</si>
  <si>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</si>
  <si>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</si>
  <si>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</si>
  <si>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</si>
  <si>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</si>
  <si>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</si>
  <si>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</si>
  <si>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</si>
  <si>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</si>
  <si>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</si>
  <si>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</si>
  <si>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</si>
  <si>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</si>
  <si>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</si>
  <si>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</si>
  <si>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</si>
  <si>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</si>
  <si>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</si>
  <si>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</si>
  <si>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</si>
  <si>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</si>
  <si>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</si>
  <si>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</si>
  <si>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</si>
  <si>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</si>
  <si>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</si>
  <si>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</si>
  <si>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</si>
  <si>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</si>
  <si>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</si>
  <si>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</si>
  <si>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</si>
  <si>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</si>
  <si>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</si>
  <si>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</si>
  <si>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</si>
  <si>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</si>
  <si>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</si>
  <si>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</si>
  <si>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</si>
  <si>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</si>
  <si>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</si>
  <si>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</si>
  <si>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</si>
  <si>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</si>
  <si>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</si>
  <si>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</si>
  <si>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</si>
  <si>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</si>
  <si>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</si>
  <si>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</si>
  <si>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</si>
  <si>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</si>
  <si>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</si>
  <si>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</si>
  <si>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</si>
  <si>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</si>
  <si>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</si>
  <si>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</si>
  <si>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</si>
  <si>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</si>
  <si>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</si>
  <si>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</si>
  <si>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</si>
  <si>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</si>
  <si>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</si>
  <si>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</si>
  <si>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</si>
  <si>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</si>
  <si>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</si>
  <si>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</si>
  <si>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</si>
  <si>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</si>
  <si>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</si>
  <si>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</si>
  <si>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</si>
  <si>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</si>
  <si>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</si>
  <si>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</si>
  <si>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</si>
  <si>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</si>
  <si>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</si>
  <si>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</si>
  <si>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</si>
  <si>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</si>
  <si>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</si>
  <si>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</si>
  <si>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</si>
  <si>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</si>
  <si>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</si>
  <si>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</si>
  <si>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</si>
  <si>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</si>
  <si>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</si>
  <si>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</si>
  <si>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</si>
  <si>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</si>
  <si>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</si>
  <si>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</si>
  <si>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</si>
  <si>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</si>
  <si>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</si>
  <si>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</si>
  <si>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</si>
  <si>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</si>
  <si>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</si>
  <si>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</si>
  <si>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</si>
  <si>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</si>
  <si>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</si>
  <si>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</si>
  <si>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</si>
  <si>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</si>
  <si>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</si>
  <si>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</si>
  <si>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</si>
  <si>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</si>
  <si>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</si>
  <si>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</si>
  <si>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</si>
  <si>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</si>
  <si>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</si>
  <si>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</si>
  <si>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</si>
  <si>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</si>
  <si>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</si>
  <si>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</si>
  <si>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</si>
  <si>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</si>
  <si>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</si>
  <si>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</si>
  <si>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</si>
  <si>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</si>
  <si>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</si>
  <si>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</si>
  <si>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</si>
  <si>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</si>
  <si>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</si>
  <si>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</si>
  <si>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</si>
  <si>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</si>
  <si>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</si>
  <si>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</si>
  <si>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</si>
  <si>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</si>
  <si>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</si>
  <si>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</si>
  <si>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</si>
  <si>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</si>
  <si>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</si>
  <si>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</si>
  <si>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</si>
  <si>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</si>
  <si>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</si>
  <si>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</si>
  <si>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</si>
  <si>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</si>
  <si>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</si>
  <si>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</si>
  <si>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</si>
  <si>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</si>
  <si>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</si>
  <si>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</si>
  <si>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</si>
  <si>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</si>
  <si>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</si>
  <si>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</si>
  <si>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</si>
  <si>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</si>
  <si>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</si>
  <si>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</si>
  <si>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</si>
  <si>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</si>
  <si>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</si>
  <si>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</si>
  <si>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</si>
  <si>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</si>
  <si>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</si>
  <si>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</si>
  <si>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</si>
  <si>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</si>
  <si>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</si>
  <si>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</si>
  <si>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</si>
  <si>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</si>
  <si>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</si>
  <si>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</si>
  <si>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</si>
  <si>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</si>
  <si>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</si>
  <si>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</si>
  <si>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</si>
  <si>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</si>
  <si>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</si>
  <si>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</si>
  <si>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</si>
  <si>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</si>
  <si>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</si>
  <si>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</si>
  <si>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</si>
  <si>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</si>
  <si>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</si>
  <si>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</si>
  <si>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</si>
  <si>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</si>
  <si>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</si>
  <si>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</si>
  <si>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</si>
  <si>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</si>
  <si>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</si>
  <si>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</si>
  <si>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</si>
  <si>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</si>
  <si>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</si>
  <si>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</si>
  <si>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</si>
  <si>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</si>
  <si>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</si>
  <si>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</si>
  <si>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</si>
  <si>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</si>
  <si>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</si>
  <si>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</si>
  <si>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</si>
  <si>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</si>
  <si>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</si>
  <si>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</si>
  <si>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</si>
  <si>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</si>
  <si>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</si>
  <si>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</si>
  <si>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</si>
  <si>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</si>
  <si>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</si>
  <si>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</si>
  <si>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</si>
  <si>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</si>
  <si>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</si>
  <si>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</si>
  <si>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</si>
  <si>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</si>
  <si>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</si>
  <si>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</si>
  <si>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</si>
  <si>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</si>
  <si>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</si>
  <si>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</si>
  <si>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</si>
  <si>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</si>
  <si>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</si>
  <si>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</si>
  <si>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</si>
  <si>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</si>
  <si>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</si>
  <si>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</si>
  <si>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</si>
  <si>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</si>
  <si>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</si>
  <si>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</si>
  <si>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</si>
  <si>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</si>
  <si>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</si>
  <si>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</si>
  <si>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</si>
  <si>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</si>
  <si>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</si>
  <si>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</si>
  <si>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</si>
  <si>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</si>
  <si>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</si>
  <si>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</si>
  <si>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</si>
  <si>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</si>
  <si>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</si>
  <si>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</si>
  <si>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</si>
  <si>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</si>
  <si>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</si>
  <si>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</si>
  <si>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</si>
  <si>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</si>
  <si>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</si>
  <si>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</si>
  <si>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</si>
  <si>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</si>
  <si>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</si>
  <si>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</si>
  <si>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</si>
  <si>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</si>
  <si>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</si>
  <si>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</si>
  <si>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</si>
  <si>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</si>
  <si>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</si>
  <si>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</si>
  <si>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</si>
  <si>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</si>
  <si>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</si>
  <si>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</si>
  <si>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</si>
  <si>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</si>
  <si>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</si>
  <si>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</si>
  <si>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</si>
  <si>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</si>
  <si>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</si>
  <si>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</si>
  <si>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</si>
  <si>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</si>
  <si>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</si>
  <si>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</si>
  <si>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</si>
  <si>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</si>
  <si>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</si>
  <si>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</si>
  <si>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</si>
  <si>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</si>
  <si>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</si>
  <si>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</si>
  <si>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</si>
  <si>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</si>
  <si>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</si>
  <si>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</si>
  <si>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</si>
  <si>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</si>
  <si>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</si>
  <si>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</si>
  <si>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</si>
  <si>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</si>
  <si>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</si>
  <si>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</si>
  <si>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</si>
  <si>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</si>
  <si>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</si>
  <si>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</si>
  <si>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</si>
  <si>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</si>
  <si>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</si>
  <si>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</si>
  <si>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</si>
  <si>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</si>
  <si>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</si>
  <si>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</si>
  <si>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</si>
  <si>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</si>
  <si>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</si>
  <si>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</si>
  <si>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</si>
  <si>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</si>
  <si>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</si>
  <si>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</si>
  <si>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</si>
  <si>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</si>
  <si>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</si>
  <si>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</si>
  <si>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</si>
  <si>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</si>
  <si>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</si>
  <si>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</si>
  <si>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</si>
  <si>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</si>
  <si>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</si>
  <si>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</si>
  <si>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</si>
  <si>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</si>
  <si>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</si>
  <si>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</si>
  <si>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</si>
  <si>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</si>
  <si>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</si>
  <si>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</si>
  <si>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</si>
  <si>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</si>
  <si>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</si>
  <si>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</si>
  <si>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</si>
  <si>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</si>
  <si>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</si>
  <si>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</si>
  <si>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</si>
  <si>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</si>
  <si>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</si>
  <si>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</si>
  <si>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</si>
  <si>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</si>
  <si>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</si>
  <si>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</si>
  <si>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</si>
  <si>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</si>
  <si>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</si>
  <si>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</si>
  <si>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</si>
  <si>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</si>
  <si>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</si>
  <si>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</si>
  <si>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</si>
  <si>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</si>
  <si>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</si>
  <si>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</si>
  <si>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</si>
  <si>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</si>
  <si>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</si>
  <si>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</si>
  <si>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</si>
  <si>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</si>
  <si>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</si>
  <si>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</si>
  <si>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</si>
  <si>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</si>
  <si>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</si>
  <si>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</si>
  <si>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</si>
  <si>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</si>
  <si>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</si>
  <si>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</si>
  <si>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</si>
  <si>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</si>
  <si>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</si>
  <si>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</si>
  <si>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</si>
  <si>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</si>
  <si>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</si>
  <si>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</si>
  <si>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</si>
  <si>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</si>
  <si>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</si>
  <si>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</si>
  <si>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</si>
  <si>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</si>
  <si>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</si>
  <si>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</si>
  <si>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</si>
  <si>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</si>
  <si>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</si>
  <si>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</si>
  <si>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</si>
  <si>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</si>
  <si>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</si>
  <si>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</si>
  <si>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</si>
  <si>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</si>
  <si>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</si>
  <si>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</si>
  <si>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</si>
  <si>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</si>
  <si>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</si>
  <si>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</si>
  <si>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</si>
  <si>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</si>
  <si>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</si>
  <si>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</si>
  <si>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</si>
  <si>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</si>
  <si>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</si>
  <si>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</si>
  <si>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</si>
  <si>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</si>
  <si>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</si>
  <si>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</si>
  <si>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</si>
  <si>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</si>
  <si>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</si>
  <si>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</si>
  <si>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</si>
  <si>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</si>
  <si>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</si>
  <si>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</si>
  <si>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</si>
  <si>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</si>
  <si>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</si>
  <si>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</si>
  <si>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</si>
  <si>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</si>
  <si>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</si>
  <si>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</si>
  <si>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</si>
  <si>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</si>
  <si>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</si>
  <si>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</si>
  <si>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</si>
  <si>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</si>
  <si>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</si>
  <si>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</si>
  <si>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</si>
  <si>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</si>
  <si>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</si>
  <si>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</si>
  <si>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</si>
  <si>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</si>
  <si>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</si>
  <si>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</si>
  <si>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</si>
  <si>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</si>
  <si>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</si>
  <si>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</si>
  <si>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</si>
  <si>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</si>
  <si>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</si>
  <si>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</si>
  <si>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</si>
  <si>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</si>
  <si>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</si>
  <si>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</si>
  <si>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</si>
  <si>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</si>
  <si>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</si>
  <si>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</si>
  <si>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</si>
  <si>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</si>
  <si>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</si>
  <si>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</si>
  <si>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</si>
  <si>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</si>
  <si>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</si>
  <si>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</si>
  <si>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</si>
  <si>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</si>
  <si>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</si>
  <si>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</si>
  <si>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</si>
  <si>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</si>
  <si>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</si>
  <si>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</si>
  <si>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</si>
  <si>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</si>
  <si>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</si>
  <si>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</si>
  <si>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</si>
  <si>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</si>
  <si>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</si>
  <si>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</si>
  <si>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</si>
  <si>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</si>
  <si>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</si>
  <si>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</si>
  <si>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</si>
  <si>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</si>
  <si>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</si>
  <si>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</si>
  <si>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</si>
  <si>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</si>
  <si>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</si>
  <si>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</si>
  <si>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</si>
  <si>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</si>
  <si>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</si>
  <si>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</si>
  <si>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</si>
  <si>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</si>
  <si>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</si>
  <si>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</si>
  <si>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</si>
  <si>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</si>
  <si>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</si>
  <si>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</si>
  <si>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</si>
  <si>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</si>
  <si>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</si>
  <si>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</si>
  <si>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</si>
  <si>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</si>
  <si>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</si>
  <si>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</si>
  <si>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</si>
  <si>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</si>
  <si>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</si>
  <si>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</si>
  <si>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</si>
  <si>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</si>
  <si>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</si>
  <si>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</si>
  <si>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</si>
  <si>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</si>
  <si>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</si>
  <si>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</si>
  <si>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</si>
  <si>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</si>
  <si>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</si>
  <si>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</si>
  <si>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</si>
  <si>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</si>
  <si>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</si>
  <si>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</si>
  <si>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</si>
  <si>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</si>
  <si>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</si>
  <si>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</si>
  <si>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</si>
  <si>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</si>
  <si>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</si>
  <si>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</si>
  <si>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</si>
  <si>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</si>
  <si>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</si>
  <si>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</si>
  <si>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</si>
  <si>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</si>
  <si>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</si>
  <si>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</si>
  <si>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</si>
  <si>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</si>
  <si>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</si>
  <si>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</si>
  <si>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</si>
  <si>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</si>
  <si>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</si>
  <si>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</si>
  <si>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</si>
  <si>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</si>
  <si>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</si>
  <si>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</si>
  <si>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</si>
  <si>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</si>
  <si>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</si>
  <si>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</si>
  <si>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</si>
  <si>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</si>
  <si>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</si>
  <si>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</si>
  <si>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</si>
  <si>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</si>
  <si>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</si>
  <si>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</si>
  <si>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</si>
  <si>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</si>
  <si>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</si>
  <si>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</si>
  <si>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</si>
  <si>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</si>
  <si>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</si>
  <si>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</si>
  <si>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</si>
  <si>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</si>
  <si>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</si>
  <si>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</si>
  <si>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</si>
  <si>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</si>
  <si>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</si>
  <si>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</si>
  <si>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</si>
  <si>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</si>
  <si>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</si>
  <si>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</si>
  <si>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</si>
  <si>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</si>
  <si>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</si>
  <si>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</si>
  <si>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</si>
  <si>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</si>
  <si>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</si>
  <si>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</si>
  <si>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</si>
  <si>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</si>
  <si>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</si>
  <si>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</si>
  <si>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</si>
  <si>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</si>
  <si>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</si>
  <si>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</si>
  <si>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</si>
  <si>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</si>
  <si>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</si>
  <si>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</si>
  <si>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</si>
  <si>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</si>
  <si>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</si>
  <si>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</si>
  <si>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</si>
  <si>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</si>
  <si>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</si>
  <si>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</si>
  <si>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</si>
  <si>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</si>
  <si>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</si>
  <si>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</si>
  <si>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</si>
  <si>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</si>
  <si>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</si>
  <si>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</si>
  <si>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</si>
  <si>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</si>
  <si>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</si>
  <si>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</si>
  <si>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</si>
  <si>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</si>
  <si>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</si>
  <si>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</si>
  <si>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</si>
  <si>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</si>
  <si>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</si>
  <si>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</si>
  <si>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</si>
  <si>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</si>
  <si>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</si>
  <si>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</si>
  <si>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</si>
  <si>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</si>
  <si>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</si>
  <si>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</si>
  <si>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</si>
  <si>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</si>
  <si>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</si>
  <si>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</si>
  <si>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</si>
  <si>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</si>
  <si>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</si>
  <si>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</si>
  <si>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</si>
  <si>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</si>
  <si>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</si>
  <si>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</si>
  <si>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</si>
  <si>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</si>
  <si>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</si>
  <si>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</si>
  <si>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</si>
  <si>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</si>
  <si>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</si>
  <si>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</si>
  <si>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</si>
  <si>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</si>
  <si>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</si>
  <si>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</si>
  <si>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</si>
  <si>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</si>
  <si>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</si>
  <si>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</si>
  <si>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</si>
  <si>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</si>
  <si>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</si>
  <si>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</si>
  <si>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</si>
  <si>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</si>
  <si>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</si>
  <si>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</si>
  <si>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</si>
  <si>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</si>
  <si>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</si>
  <si>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</si>
  <si>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</si>
  <si>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</si>
  <si>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</si>
  <si>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</si>
  <si>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</si>
  <si>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</si>
  <si>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</si>
  <si>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</si>
  <si>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</si>
  <si>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</si>
  <si>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</si>
  <si>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</si>
  <si>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</si>
  <si>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</si>
  <si>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</si>
  <si>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</si>
  <si>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</si>
  <si>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</si>
  <si>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</si>
  <si>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</si>
  <si>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</si>
  <si>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</si>
  <si>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</si>
  <si>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</si>
  <si>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</si>
  <si>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</si>
  <si>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</si>
  <si>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</si>
  <si>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</si>
  <si>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</si>
  <si>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</si>
  <si>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</si>
  <si>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</si>
  <si>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</si>
  <si>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</si>
  <si>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</si>
  <si>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</si>
  <si>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</si>
  <si>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</si>
  <si>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</si>
  <si>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</si>
  <si>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</si>
  <si>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</si>
  <si>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</si>
  <si>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</si>
  <si>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</si>
  <si>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</si>
  <si>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</si>
  <si>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</si>
  <si>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</si>
  <si>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</si>
  <si>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</si>
  <si>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</si>
  <si>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</si>
  <si>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</si>
  <si>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</si>
  <si>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</si>
  <si>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</si>
  <si>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</si>
  <si>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</si>
  <si>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</si>
  <si>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</si>
  <si>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</si>
  <si>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</si>
  <si>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</si>
  <si>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</si>
  <si>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</si>
  <si>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</si>
  <si>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</si>
  <si>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</si>
  <si>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</si>
  <si>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</si>
  <si>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</si>
  <si>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</si>
  <si>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</si>
  <si>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</si>
  <si>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</si>
  <si>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</si>
  <si>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</si>
  <si>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</si>
  <si>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</si>
  <si>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</si>
  <si>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</si>
  <si>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</si>
  <si>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</si>
  <si>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</si>
  <si>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</si>
  <si>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</si>
  <si>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</si>
  <si>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</si>
  <si>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</si>
  <si>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</si>
  <si>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</si>
  <si>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</si>
  <si>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</si>
  <si>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</si>
  <si>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</si>
  <si>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</si>
  <si>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</si>
  <si>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</si>
  <si>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</si>
  <si>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</si>
  <si>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</si>
  <si>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</si>
  <si>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</si>
  <si>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</si>
  <si>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</si>
  <si>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</si>
  <si>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</si>
  <si>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</si>
  <si>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</si>
  <si>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</si>
  <si>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</si>
  <si>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</si>
  <si>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</si>
  <si>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</si>
  <si>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</si>
  <si>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</si>
  <si>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</si>
  <si>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</si>
  <si>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</si>
  <si>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</si>
  <si>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</si>
  <si>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</si>
  <si>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</si>
  <si>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</si>
  <si>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</si>
  <si>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</si>
  <si>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</si>
  <si>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</si>
  <si>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</si>
  <si>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</si>
  <si>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</si>
  <si>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</si>
  <si>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</si>
  <si>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</si>
  <si>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</si>
  <si>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</si>
  <si>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</si>
  <si>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</si>
  <si>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</si>
  <si>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</si>
  <si>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</si>
  <si>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</si>
  <si>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</si>
  <si>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</si>
  <si>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</si>
  <si>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</si>
  <si>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</si>
  <si>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</si>
  <si>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</si>
  <si>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</si>
  <si>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</si>
  <si>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</si>
  <si>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</si>
  <si>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</si>
  <si>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</si>
  <si>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</si>
  <si>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</si>
  <si>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</si>
  <si>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</si>
  <si>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</si>
  <si>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</si>
  <si>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</si>
  <si>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</si>
  <si>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</si>
  <si>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</si>
  <si>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</si>
  <si>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</si>
  <si>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</si>
  <si>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</si>
  <si>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</si>
  <si>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</si>
  <si>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</si>
  <si>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</si>
  <si>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</si>
  <si>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</si>
  <si>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</si>
  <si>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</si>
  <si>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</si>
  <si>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</si>
  <si>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</si>
  <si>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</si>
  <si>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</si>
  <si>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</si>
  <si>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</si>
  <si>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</si>
  <si>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</si>
  <si>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</si>
  <si>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</si>
  <si>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</si>
  <si>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</si>
  <si>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</si>
  <si>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</si>
  <si>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</si>
  <si>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</si>
  <si>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</si>
  <si>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</si>
  <si>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</si>
  <si>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</si>
  <si>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</si>
  <si>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</si>
  <si>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</si>
  <si>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</si>
  <si>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</si>
  <si>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</si>
  <si>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</si>
  <si>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</si>
  <si>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</si>
  <si>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</si>
  <si>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</si>
  <si>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</si>
  <si>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</si>
  <si>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</si>
  <si>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</si>
  <si>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</si>
  <si>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</si>
  <si>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</si>
  <si>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</si>
  <si>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</si>
  <si>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</si>
  <si>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</si>
  <si>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</si>
  <si>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</si>
  <si>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</si>
  <si>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</si>
  <si>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</si>
  <si>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</si>
  <si>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</si>
  <si>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</si>
  <si>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</si>
  <si>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</si>
  <si>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</si>
  <si>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</si>
  <si>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</si>
  <si>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</si>
  <si>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</si>
  <si>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</si>
  <si>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</si>
  <si>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</si>
  <si>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</si>
  <si>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</si>
  <si>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</si>
  <si>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</si>
  <si>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</si>
  <si>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</si>
  <si>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</si>
  <si>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</si>
  <si>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</si>
  <si>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</si>
  <si>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</si>
  <si>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</si>
  <si>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</si>
  <si>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</si>
  <si>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</si>
  <si>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</si>
  <si>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</si>
  <si>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</si>
  <si>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</si>
  <si>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</si>
  <si>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</si>
  <si>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</si>
  <si>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</si>
  <si>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</si>
  <si>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</si>
  <si>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</si>
  <si>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</si>
  <si>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</si>
  <si>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</si>
  <si>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</si>
  <si>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</si>
  <si>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</si>
  <si>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</si>
  <si>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</si>
  <si>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</si>
  <si>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</si>
  <si>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</si>
  <si>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</si>
  <si>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</si>
  <si>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</si>
  <si>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</si>
  <si>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</si>
  <si>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</si>
  <si>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</si>
  <si>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</si>
  <si>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</si>
  <si>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</si>
  <si>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</si>
  <si>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</si>
  <si>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</si>
  <si>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</si>
  <si>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</si>
  <si>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</si>
  <si>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</si>
  <si>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</si>
  <si>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</si>
  <si>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</si>
  <si>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</si>
  <si>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</si>
  <si>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</si>
  <si>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</si>
  <si>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</si>
  <si>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</si>
  <si>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</si>
  <si>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</si>
  <si>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</si>
  <si>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</si>
  <si>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</si>
  <si>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</si>
  <si>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</si>
  <si>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</si>
  <si>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</si>
  <si>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</si>
  <si>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</si>
  <si>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</si>
  <si>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</si>
  <si>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</si>
  <si>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</si>
  <si>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</si>
  <si>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</si>
  <si>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</si>
  <si>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</si>
  <si>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</si>
  <si>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</si>
  <si>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</si>
  <si>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</si>
  <si>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</si>
  <si>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</si>
  <si>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</si>
  <si>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</si>
  <si>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</si>
  <si>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</si>
  <si>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</si>
  <si>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</si>
  <si>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</si>
  <si>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</si>
  <si>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</si>
  <si>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</si>
  <si>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</si>
  <si>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</si>
  <si>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</si>
  <si>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</si>
  <si>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</si>
  <si>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</si>
  <si>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</si>
  <si>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</si>
  <si>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</si>
  <si>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</si>
  <si>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</si>
  <si>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</si>
  <si>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</si>
  <si>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</si>
  <si>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</si>
  <si>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</si>
  <si>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</si>
  <si>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</si>
  <si>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</si>
  <si>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</si>
  <si>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</si>
  <si>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</si>
  <si>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</si>
  <si>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</si>
  <si>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</si>
  <si>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</si>
  <si>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</si>
  <si>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</si>
  <si>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</si>
  <si>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</si>
  <si>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</si>
  <si>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</si>
  <si>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</si>
  <si>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</si>
  <si>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</si>
  <si>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</si>
  <si>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</si>
  <si>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</si>
  <si>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</si>
  <si>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</si>
  <si>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</si>
  <si>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</si>
  <si>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</si>
  <si>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</si>
  <si>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</si>
  <si>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</si>
  <si>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</si>
  <si>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</si>
  <si>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</si>
  <si>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</si>
  <si>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</si>
  <si>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</si>
  <si>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</si>
  <si>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</si>
  <si>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</si>
  <si>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</si>
  <si>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</si>
  <si>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</si>
  <si>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</si>
  <si>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</si>
  <si>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</si>
  <si>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</si>
  <si>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</si>
  <si>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</si>
  <si>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</si>
  <si>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</si>
  <si>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</si>
  <si>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</si>
  <si>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</si>
  <si>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</si>
  <si>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</si>
  <si>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</si>
  <si>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</si>
  <si>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</si>
  <si>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</si>
  <si>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</si>
  <si>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</si>
  <si>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</si>
  <si>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</si>
  <si>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</si>
  <si>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</si>
  <si>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</si>
  <si>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</si>
  <si>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</si>
  <si>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</si>
  <si>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</si>
  <si>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</si>
  <si>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</si>
  <si>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</si>
  <si>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</si>
  <si>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</si>
  <si>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</si>
  <si>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</si>
  <si>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</si>
  <si>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</si>
  <si>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</si>
  <si>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</si>
  <si>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</si>
  <si>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</si>
  <si>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</si>
  <si>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</si>
  <si>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</si>
  <si>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</si>
  <si>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</si>
  <si>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</si>
  <si>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</si>
  <si>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</si>
  <si>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</si>
  <si>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</si>
  <si>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</si>
  <si>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</si>
  <si>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</si>
  <si>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</si>
  <si>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</si>
  <si>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</si>
  <si>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</si>
  <si>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</si>
  <si>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</si>
  <si>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</si>
  <si>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</si>
  <si>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</si>
  <si>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</si>
  <si>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</si>
  <si>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</si>
  <si>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</si>
  <si>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</si>
  <si>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</si>
  <si>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</si>
  <si>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</si>
  <si>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</si>
  <si>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</si>
  <si>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</si>
  <si>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</si>
  <si>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</si>
  <si>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</si>
  <si>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</si>
  <si>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</si>
  <si>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</si>
  <si>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</si>
  <si>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</si>
  <si>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</si>
  <si>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</si>
  <si>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</si>
  <si>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</si>
  <si>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</si>
  <si>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</si>
  <si>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</si>
  <si>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</si>
  <si>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</si>
  <si>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</si>
  <si>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</si>
  <si>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</si>
  <si>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</si>
  <si>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</si>
  <si>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</si>
  <si>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</si>
  <si>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</si>
  <si>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</si>
  <si>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</si>
  <si>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</si>
  <si>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</si>
  <si>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</si>
  <si>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</si>
  <si>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</si>
  <si>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</si>
  <si>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</si>
  <si>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</si>
  <si>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</si>
  <si>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</si>
  <si>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</si>
  <si>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</si>
  <si>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</si>
  <si>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</si>
  <si>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</si>
  <si>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</si>
  <si>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</si>
  <si>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</si>
  <si>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</si>
  <si>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</si>
  <si>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</si>
  <si>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</si>
  <si>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</si>
  <si>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</si>
  <si>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</si>
  <si>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</si>
  <si>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</si>
  <si>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</si>
  <si>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</si>
  <si>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</si>
  <si>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</si>
  <si>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</si>
  <si>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</si>
  <si>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</si>
  <si>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</si>
  <si>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</si>
  <si>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</si>
  <si>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</si>
  <si>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</si>
  <si>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</si>
  <si>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</si>
  <si>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</si>
  <si>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</si>
  <si>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</si>
  <si>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</si>
  <si>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</si>
  <si>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</si>
  <si>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</si>
  <si>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</si>
  <si>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</si>
  <si>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</si>
  <si>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</si>
  <si>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</si>
  <si>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</si>
  <si>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</si>
  <si>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</si>
  <si>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</si>
  <si>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</si>
  <si>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</si>
  <si>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</si>
  <si>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</si>
  <si>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</si>
  <si>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</si>
  <si>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</si>
  <si>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</si>
  <si>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</si>
  <si>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</si>
  <si>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</si>
  <si>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</si>
  <si>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</si>
  <si>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</si>
  <si>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</si>
  <si>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</si>
  <si>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</si>
  <si>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</si>
  <si>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</si>
  <si>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</si>
  <si>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</si>
  <si>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</si>
  <si>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</si>
  <si>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</si>
  <si>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</si>
  <si>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</si>
  <si>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</si>
  <si>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</si>
  <si>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</si>
  <si>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</si>
  <si>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</si>
  <si>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</si>
  <si>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</si>
  <si>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</si>
  <si>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</si>
  <si>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</si>
  <si>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</si>
  <si>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</si>
  <si>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</si>
  <si>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</si>
  <si>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</si>
  <si>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</si>
  <si>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</si>
  <si>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</si>
  <si>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</si>
  <si>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</si>
  <si>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</si>
  <si>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</si>
  <si>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</si>
  <si>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</si>
  <si>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</si>
  <si>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</si>
  <si>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</si>
  <si>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</si>
  <si>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</si>
  <si>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</si>
  <si>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</si>
  <si>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</si>
  <si>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</si>
  <si>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</si>
  <si>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</si>
  <si>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</si>
  <si>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</si>
  <si>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</si>
  <si>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</si>
  <si>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</si>
  <si>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</si>
  <si>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</si>
  <si>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</si>
  <si>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</si>
  <si>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</si>
  <si>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</si>
  <si>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</si>
  <si>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</si>
  <si>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</si>
  <si>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</si>
  <si>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</si>
  <si>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</si>
  <si>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</si>
  <si>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</si>
  <si>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</si>
  <si>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</si>
  <si>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</si>
  <si>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</si>
  <si>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</si>
  <si>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</si>
  <si>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</si>
  <si>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</si>
  <si>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</si>
  <si>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</si>
  <si>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</si>
  <si>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</si>
  <si>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</si>
  <si>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</si>
  <si>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</si>
  <si>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</si>
  <si>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</si>
  <si>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</si>
  <si>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</si>
  <si>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</si>
  <si>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</si>
  <si>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</si>
  <si>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</si>
  <si>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</si>
  <si>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</si>
  <si>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</si>
  <si>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</si>
  <si>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</si>
  <si>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</si>
  <si>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</si>
  <si>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</si>
  <si>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</si>
  <si>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</si>
  <si>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</si>
  <si>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</si>
  <si>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</si>
  <si>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</si>
  <si>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</si>
  <si>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</si>
  <si>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</si>
  <si>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</si>
  <si>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</si>
  <si>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</si>
  <si>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</si>
  <si>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</si>
  <si>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</si>
  <si>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</si>
  <si>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</si>
  <si>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</si>
  <si>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</si>
  <si>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</si>
  <si>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</si>
  <si>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</si>
  <si>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</si>
  <si>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</si>
  <si>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</si>
  <si>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</si>
  <si>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</si>
  <si>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</si>
  <si>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</si>
  <si>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</si>
  <si>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</si>
  <si>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</si>
  <si>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</si>
  <si>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</si>
  <si>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</si>
  <si>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</si>
  <si>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</si>
  <si>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</si>
  <si>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</si>
  <si>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</si>
  <si>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</si>
  <si>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</si>
  <si>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</si>
  <si>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</si>
  <si>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</si>
  <si>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</si>
  <si>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</si>
  <si>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</si>
  <si>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</si>
  <si>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</si>
  <si>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</si>
  <si>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</si>
  <si>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</si>
  <si>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</si>
  <si>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</si>
  <si>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</si>
  <si>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</si>
  <si>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</si>
  <si>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</si>
  <si>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</si>
  <si>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</si>
  <si>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</si>
  <si>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</si>
  <si>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</si>
  <si>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</si>
  <si>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</si>
  <si>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</si>
  <si>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</si>
  <si>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</si>
  <si>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</si>
  <si>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</si>
  <si>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</si>
  <si>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</si>
  <si>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</si>
  <si>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</si>
  <si>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</si>
  <si>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</si>
  <si>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</si>
  <si>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</si>
  <si>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</si>
  <si>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</si>
  <si>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</si>
  <si>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</si>
  <si>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</si>
  <si>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</si>
  <si>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</si>
  <si>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</si>
  <si>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</si>
  <si>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</si>
  <si>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</si>
  <si>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</si>
  <si>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</si>
  <si>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</si>
  <si>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</si>
  <si>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</si>
  <si>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</si>
  <si>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</si>
  <si>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</si>
  <si>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</si>
  <si>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</si>
  <si>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</si>
  <si>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</si>
  <si>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</si>
  <si>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</si>
  <si>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</si>
  <si>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</si>
  <si>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</si>
  <si>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</si>
  <si>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</si>
  <si>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</si>
  <si>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</si>
  <si>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</si>
  <si>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</si>
  <si>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</si>
  <si>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</si>
  <si>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</si>
  <si>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</si>
  <si>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</si>
  <si>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</si>
  <si>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</si>
  <si>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</si>
  <si>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</si>
  <si>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</si>
  <si>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</si>
  <si>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</si>
  <si>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</si>
  <si>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</si>
  <si>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</si>
  <si>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</si>
  <si>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</si>
  <si>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</si>
  <si>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</si>
  <si>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</si>
  <si>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</si>
  <si>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</si>
  <si>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</si>
  <si>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</si>
  <si>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</si>
  <si>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</si>
  <si>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</si>
  <si>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</si>
  <si>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</si>
  <si>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</si>
  <si>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</si>
  <si>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</si>
  <si>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</si>
  <si>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</si>
  <si>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</si>
  <si>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</si>
  <si>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</si>
  <si>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</si>
  <si>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</si>
  <si>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</si>
  <si>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</si>
  <si>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</si>
  <si>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</si>
  <si>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</si>
  <si>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</si>
  <si>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</si>
  <si>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</si>
  <si>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</si>
  <si>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</si>
  <si>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</si>
  <si>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</si>
  <si>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</si>
  <si>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</si>
  <si>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</si>
  <si>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</si>
  <si>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</si>
  <si>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</si>
  <si>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</si>
  <si>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</si>
  <si>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</si>
  <si>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</si>
  <si>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</si>
  <si>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</si>
  <si>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</si>
  <si>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</si>
  <si>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</si>
  <si>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</si>
  <si>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</si>
  <si>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</si>
  <si>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</si>
  <si>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</si>
  <si>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</si>
  <si>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</si>
  <si>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</si>
  <si>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</si>
  <si>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</si>
  <si>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</si>
  <si>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</si>
  <si>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</si>
  <si>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</si>
  <si>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</si>
  <si>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</si>
  <si>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</si>
  <si>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</si>
  <si>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</si>
  <si>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</si>
  <si>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</si>
  <si>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</si>
  <si>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</si>
  <si>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</si>
  <si>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</si>
  <si>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</si>
  <si>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</si>
  <si>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</si>
  <si>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</si>
  <si>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</si>
  <si>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</si>
  <si>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</si>
  <si>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</si>
  <si>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</si>
  <si>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</si>
  <si>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</si>
  <si>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</si>
  <si>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</si>
  <si>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</si>
  <si>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</si>
  <si>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</si>
  <si>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</si>
  <si>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</si>
  <si>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</si>
  <si>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</si>
  <si>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</si>
  <si>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</si>
  <si>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</si>
  <si>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</si>
  <si>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</si>
  <si>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</si>
  <si>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</si>
  <si>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</si>
  <si>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</si>
  <si>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</si>
  <si>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</si>
  <si>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</si>
  <si>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</si>
  <si>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</si>
  <si>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</si>
  <si>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</si>
  <si>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</si>
  <si>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</si>
  <si>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</si>
  <si>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</si>
  <si>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</si>
  <si>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</si>
  <si>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</si>
  <si>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</si>
  <si>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</si>
  <si>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</si>
  <si>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</si>
  <si>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</si>
  <si>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</si>
  <si>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</si>
  <si>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</si>
  <si>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</si>
  <si>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</si>
  <si>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</si>
  <si>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</si>
  <si>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</si>
  <si>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</si>
  <si>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</si>
  <si>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</si>
  <si>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</si>
  <si>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</si>
  <si>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</si>
  <si>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</si>
  <si>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</si>
  <si>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</si>
  <si>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</si>
  <si>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</si>
  <si>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</si>
  <si>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</si>
  <si>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</si>
  <si>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</si>
  <si>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</si>
  <si>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</si>
  <si>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</si>
  <si>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</si>
  <si>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</si>
  <si>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</si>
  <si>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</si>
  <si>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</si>
  <si>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</si>
  <si>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</si>
  <si>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</si>
  <si>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</si>
  <si>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</si>
  <si>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</si>
  <si>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</si>
  <si>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</si>
  <si>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</si>
  <si>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</si>
  <si>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</si>
  <si>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</si>
  <si>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</si>
  <si>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</si>
  <si>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</si>
  <si>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</si>
  <si>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</si>
  <si>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</si>
  <si>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</si>
  <si>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</si>
  <si>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</si>
  <si>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</si>
  <si>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</si>
  <si>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</si>
  <si>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</si>
  <si>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</si>
  <si>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</si>
  <si>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</si>
  <si>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</si>
  <si>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</si>
  <si>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</si>
  <si>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</si>
  <si>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</si>
  <si>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</si>
  <si>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</si>
  <si>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</si>
  <si>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</si>
  <si>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</si>
  <si>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</si>
  <si>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</si>
  <si>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</si>
  <si>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</si>
  <si>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</si>
  <si>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</si>
  <si>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</si>
  <si>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</si>
  <si>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</si>
  <si>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</si>
  <si>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</si>
  <si>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</si>
  <si>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</si>
  <si>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</si>
  <si>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</si>
  <si>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</si>
  <si>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</si>
  <si>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</si>
  <si>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</si>
  <si>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</si>
  <si>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</si>
  <si>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</si>
  <si>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</si>
  <si>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</si>
  <si>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</si>
  <si>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</si>
  <si>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</si>
  <si>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</si>
  <si>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</si>
  <si>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</si>
  <si>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</si>
  <si>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</si>
  <si>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</si>
  <si>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</si>
  <si>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</si>
  <si>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</si>
  <si>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</si>
  <si>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</si>
  <si>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</si>
  <si>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</si>
  <si>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</si>
  <si>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</si>
  <si>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</si>
  <si>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</si>
  <si>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</si>
  <si>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</si>
  <si>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</si>
  <si>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</si>
  <si>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</si>
  <si>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</si>
  <si>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</si>
  <si>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</si>
  <si>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</si>
  <si>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</si>
  <si>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</si>
  <si>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</si>
  <si>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</si>
  <si>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</si>
  <si>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</si>
  <si>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</si>
  <si>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</si>
  <si>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</si>
  <si>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</si>
  <si>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</si>
  <si>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</si>
  <si>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</si>
  <si>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</si>
  <si>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</si>
  <si>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</si>
  <si>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</si>
  <si>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</si>
  <si>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</si>
  <si>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</si>
  <si>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</si>
  <si>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</si>
  <si>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</si>
  <si>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</si>
  <si>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</si>
  <si>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</si>
  <si>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</si>
  <si>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</si>
  <si>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</si>
  <si>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</si>
  <si>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</si>
  <si>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</si>
  <si>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</si>
  <si>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</si>
  <si>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</si>
  <si>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</si>
  <si>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</si>
  <si>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</si>
  <si>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</si>
  <si>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</si>
  <si>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</si>
  <si>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</si>
  <si>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</si>
  <si>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</si>
  <si>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</si>
  <si>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</si>
  <si>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</si>
  <si>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</si>
  <si>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</si>
  <si>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</si>
  <si>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</si>
  <si>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</si>
  <si>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</si>
  <si>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</si>
  <si>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</si>
  <si>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</si>
  <si>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</si>
  <si>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</si>
  <si>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</si>
  <si>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</si>
  <si>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</si>
  <si>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</si>
  <si>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</si>
  <si>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</si>
  <si>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</si>
  <si>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</si>
  <si>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</si>
  <si>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</si>
  <si>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</si>
  <si>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</si>
  <si>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</si>
  <si>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</si>
  <si>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</si>
  <si>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</si>
  <si>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</si>
  <si>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</si>
  <si>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</si>
  <si>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</si>
  <si>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</si>
  <si>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</si>
  <si>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</si>
  <si>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</si>
  <si>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</si>
  <si>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</si>
  <si>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</si>
  <si>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</si>
  <si>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</si>
  <si>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</si>
  <si>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</si>
  <si>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</si>
  <si>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</si>
  <si>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</si>
  <si>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</si>
  <si>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</si>
  <si>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</si>
  <si>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</si>
  <si>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</si>
  <si>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</si>
  <si>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</si>
  <si>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</si>
  <si>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</si>
  <si>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</si>
  <si>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</si>
  <si>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</si>
  <si>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</si>
  <si>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</si>
  <si>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</si>
  <si>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</si>
  <si>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</si>
  <si>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</si>
  <si>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</si>
  <si>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</si>
  <si>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</si>
  <si>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</si>
  <si>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</si>
  <si>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</si>
  <si>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</si>
  <si>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</si>
  <si>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</si>
  <si>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</si>
  <si>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</si>
  <si>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</si>
  <si>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</si>
  <si>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</si>
  <si>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</si>
  <si>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</si>
  <si>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</si>
  <si>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</si>
  <si>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</si>
  <si>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</si>
  <si>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</si>
  <si>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</si>
  <si>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</si>
  <si>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</si>
  <si>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</si>
  <si>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</si>
  <si>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</si>
  <si>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</si>
  <si>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</si>
  <si>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</si>
  <si>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</si>
  <si>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</si>
  <si>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</si>
  <si>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</si>
  <si>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</si>
  <si>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</si>
  <si>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</si>
  <si>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</si>
  <si>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</si>
  <si>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</si>
  <si>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</si>
  <si>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</si>
  <si>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</si>
  <si>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</si>
  <si>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</si>
  <si>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</si>
  <si>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</si>
  <si>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</si>
  <si>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</si>
  <si>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</si>
  <si>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</si>
  <si>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</si>
  <si>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</si>
  <si>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</si>
  <si>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</si>
  <si>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</si>
  <si>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</si>
  <si>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</si>
  <si>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</si>
  <si>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</si>
  <si>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</si>
  <si>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</si>
  <si>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</si>
  <si>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</si>
  <si>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</si>
  <si>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</si>
  <si>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</si>
  <si>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</si>
  <si>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</si>
  <si>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</si>
  <si>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</si>
  <si>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</si>
  <si>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</si>
  <si>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</si>
  <si>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</si>
  <si>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</si>
  <si>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</si>
  <si>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</si>
  <si>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</si>
  <si>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</si>
  <si>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</si>
  <si>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</si>
  <si>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</si>
  <si>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</si>
  <si>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</si>
  <si>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</si>
  <si>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</si>
  <si>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</si>
  <si>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</si>
  <si>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</si>
  <si>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</si>
  <si>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</si>
  <si>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</si>
  <si>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</si>
  <si>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</si>
  <si>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</si>
  <si>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</si>
  <si>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</si>
  <si>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</si>
  <si>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</si>
  <si>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</si>
  <si>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</si>
  <si>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</si>
  <si>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</si>
  <si>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</si>
  <si>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</si>
  <si>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</si>
  <si>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</si>
  <si>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</si>
  <si>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</si>
  <si>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</si>
  <si>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</si>
  <si>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</si>
  <si>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</si>
  <si>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</si>
  <si>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</si>
  <si>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</si>
  <si>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</si>
  <si>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</si>
  <si>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</si>
  <si>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</si>
  <si>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</si>
  <si>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</si>
  <si>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</si>
  <si>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</si>
  <si>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</si>
  <si>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</si>
  <si>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</si>
  <si>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</si>
  <si>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</si>
  <si>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</si>
  <si>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</si>
  <si>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</si>
  <si>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</si>
  <si>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</si>
  <si>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</si>
  <si>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</si>
  <si>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</si>
  <si>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</si>
  <si>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</si>
  <si>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</si>
  <si>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</si>
  <si>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</si>
  <si>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</si>
  <si>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</si>
  <si>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</si>
  <si>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</si>
  <si>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</si>
  <si>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</si>
  <si>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</si>
  <si>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</si>
  <si>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</si>
  <si>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</si>
  <si>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</si>
  <si>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</si>
  <si>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</si>
  <si>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</si>
  <si>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</si>
  <si>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</si>
  <si>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</si>
  <si>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</si>
  <si>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</si>
  <si>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</si>
  <si>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</si>
  <si>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</si>
  <si>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</si>
  <si>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</si>
  <si>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</si>
  <si>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</si>
  <si>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</si>
  <si>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</si>
  <si>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</si>
  <si>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</si>
  <si>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</si>
  <si>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</si>
  <si>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</si>
  <si>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</si>
  <si>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</si>
  <si>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</si>
  <si>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</si>
  <si>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</si>
  <si>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</si>
  <si>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</si>
  <si>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</si>
  <si>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</si>
  <si>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</si>
  <si>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</si>
  <si>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</si>
  <si>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</si>
  <si>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</si>
  <si>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</si>
  <si>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</si>
  <si>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</si>
  <si>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</si>
  <si>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</si>
  <si>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</si>
  <si>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</si>
  <si>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</si>
  <si>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</si>
  <si>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</si>
  <si>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</si>
  <si>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</si>
  <si>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</si>
  <si>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</si>
  <si>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</si>
  <si>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</si>
  <si>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</si>
  <si>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</si>
  <si>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</si>
  <si>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</si>
  <si>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</si>
  <si>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</si>
  <si>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</si>
  <si>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</si>
  <si>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</si>
  <si>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</si>
  <si>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</si>
  <si>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</si>
  <si>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</si>
  <si>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</si>
  <si>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</si>
  <si>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</si>
  <si>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</si>
  <si>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</si>
  <si>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</si>
  <si>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</si>
  <si>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</si>
  <si>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</si>
  <si>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</si>
  <si>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</si>
  <si>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</si>
  <si>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</si>
  <si>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</si>
  <si>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</si>
  <si>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</si>
  <si>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</si>
  <si>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</si>
  <si>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</si>
  <si>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</si>
  <si>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</si>
  <si>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</si>
  <si>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</si>
  <si>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</si>
  <si>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</si>
  <si>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</si>
  <si>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</si>
  <si>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</si>
  <si>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</si>
  <si>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</si>
  <si>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</si>
  <si>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</si>
  <si>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</si>
  <si>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</si>
  <si>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</si>
  <si>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</si>
  <si>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</si>
  <si>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</si>
  <si>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</si>
  <si>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</si>
  <si>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</si>
  <si>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</si>
  <si>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</si>
  <si>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</si>
  <si>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</si>
  <si>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</si>
  <si>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</si>
  <si>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</si>
  <si>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</si>
  <si>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</si>
  <si>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</si>
  <si>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</si>
  <si>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</si>
  <si>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</si>
  <si>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</si>
  <si>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</si>
  <si>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</si>
  <si>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</si>
  <si>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</si>
  <si>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</si>
  <si>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</si>
  <si>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</si>
  <si>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</si>
  <si>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</si>
  <si>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</si>
  <si>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</si>
  <si>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</si>
  <si>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</si>
  <si>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</si>
  <si>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</si>
  <si>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</si>
  <si>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</si>
  <si>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</si>
  <si>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</si>
  <si>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</si>
  <si>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</si>
  <si>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</si>
  <si>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</si>
  <si>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</si>
  <si>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</si>
  <si>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</si>
  <si>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</si>
  <si>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</si>
  <si>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</si>
  <si>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</si>
  <si>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</si>
  <si>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</si>
  <si>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</si>
  <si>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</si>
  <si>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</si>
  <si>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</si>
  <si>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</si>
  <si>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</si>
  <si>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</si>
  <si>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</si>
  <si>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</si>
  <si>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</si>
  <si>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</si>
  <si>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</si>
  <si>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</si>
  <si>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</si>
  <si>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</si>
  <si>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</si>
  <si>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</si>
  <si>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</si>
  <si>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</si>
  <si>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</si>
  <si>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</si>
  <si>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</si>
  <si>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</si>
  <si>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</si>
  <si>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</si>
  <si>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</si>
  <si>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</si>
  <si>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</si>
  <si>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</si>
  <si>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</si>
  <si>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</si>
  <si>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</si>
  <si>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</si>
  <si>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</si>
  <si>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</si>
  <si>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</si>
  <si>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</si>
  <si>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</si>
  <si>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</si>
  <si>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</si>
  <si>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</si>
  <si>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</si>
  <si>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</si>
  <si>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</si>
  <si>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</si>
  <si>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</si>
  <si>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</si>
  <si>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</si>
  <si>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</si>
  <si>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</si>
  <si>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</si>
  <si>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</si>
  <si>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</si>
  <si>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</si>
  <si>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</si>
  <si>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</si>
  <si>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</si>
  <si>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</si>
  <si>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</si>
  <si>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</si>
  <si>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</si>
  <si>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</si>
  <si>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</si>
  <si>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</si>
  <si>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</si>
  <si>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</si>
  <si>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</si>
  <si>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</si>
  <si>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</si>
  <si>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</si>
  <si>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</si>
  <si>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</si>
  <si>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</si>
  <si>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</si>
  <si>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</si>
  <si>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</si>
  <si>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</si>
  <si>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</si>
  <si>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</si>
  <si>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</si>
  <si>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</si>
  <si>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</si>
  <si>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</si>
  <si>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</si>
  <si>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</si>
  <si>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</si>
  <si>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</si>
  <si>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</si>
  <si>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</si>
  <si>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</si>
  <si>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</si>
  <si>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</si>
  <si>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</si>
  <si>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</si>
  <si>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</si>
  <si>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</si>
  <si>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</si>
  <si>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</si>
  <si>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</si>
  <si>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</si>
  <si>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</si>
  <si>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</si>
  <si>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</si>
  <si>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</si>
  <si>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</si>
  <si>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</si>
  <si>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</si>
  <si>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</si>
  <si>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</si>
  <si>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</si>
  <si>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</si>
  <si>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</si>
  <si>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</si>
  <si>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</si>
  <si>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</si>
  <si>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</si>
  <si>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</si>
  <si>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</si>
  <si>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</si>
  <si>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</si>
  <si>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</si>
  <si>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</si>
  <si>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</si>
  <si>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</si>
  <si>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</si>
  <si>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</si>
  <si>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</si>
  <si>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</si>
  <si>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</si>
  <si>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</si>
  <si>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</si>
  <si>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</si>
  <si>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</si>
  <si>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</si>
  <si>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</si>
  <si>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</si>
  <si>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</si>
  <si>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</si>
  <si>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</si>
  <si>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</si>
  <si>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</si>
  <si>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</si>
  <si>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</si>
  <si>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</si>
  <si>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</si>
  <si>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</si>
  <si>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</si>
  <si>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</si>
  <si>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</si>
  <si>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</si>
  <si>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</si>
  <si>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</si>
  <si>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</si>
  <si>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</si>
  <si>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</si>
  <si>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</si>
  <si>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</si>
  <si>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</si>
  <si>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</si>
  <si>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</si>
  <si>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</si>
  <si>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</si>
  <si>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</si>
  <si>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</si>
  <si>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</si>
  <si>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</si>
  <si>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</si>
  <si>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</si>
  <si>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</si>
  <si>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</si>
  <si>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</si>
  <si>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</si>
  <si>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</si>
  <si>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</si>
  <si>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</si>
  <si>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</si>
  <si>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</si>
  <si>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</si>
  <si>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</si>
  <si>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</si>
  <si>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</si>
  <si>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</si>
  <si>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</si>
  <si>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</si>
  <si>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</si>
  <si>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</si>
  <si>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</si>
  <si>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</si>
  <si>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</si>
  <si>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</si>
  <si>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</si>
  <si>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</si>
  <si>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</si>
  <si>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</si>
  <si>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</si>
  <si>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</si>
  <si>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</si>
  <si>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</si>
  <si>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</si>
  <si>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</si>
  <si>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</si>
  <si>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</si>
  <si>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</si>
  <si>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</si>
  <si>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</si>
  <si>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</si>
  <si>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</si>
  <si>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</si>
  <si>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</si>
  <si>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</si>
  <si>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</si>
  <si>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</si>
  <si>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</si>
  <si>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</si>
  <si>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</si>
  <si>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</si>
  <si>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</si>
  <si>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</si>
  <si>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</si>
  <si>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</si>
  <si>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</si>
  <si>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</si>
  <si>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</si>
  <si>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</si>
  <si>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</si>
  <si>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</si>
  <si>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</si>
  <si>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</si>
  <si>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</si>
  <si>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</si>
  <si>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</si>
  <si>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</si>
  <si>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</si>
  <si>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</si>
  <si>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</si>
  <si>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</si>
  <si>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</si>
  <si>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</si>
  <si>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</si>
  <si>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</si>
  <si>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</si>
  <si>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</si>
  <si>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</si>
  <si>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</si>
  <si>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</si>
  <si>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</si>
  <si>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</si>
  <si>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</si>
  <si>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</si>
  <si>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</si>
  <si>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</si>
  <si>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</si>
  <si>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</si>
  <si>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</si>
  <si>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</si>
  <si>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</si>
  <si>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</si>
  <si>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</si>
  <si>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</si>
  <si>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</si>
  <si>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</si>
  <si>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</si>
  <si>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</si>
  <si>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</si>
  <si>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</si>
  <si>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</si>
  <si>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</si>
  <si>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</si>
  <si>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</si>
  <si>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</si>
  <si>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</si>
  <si>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</si>
  <si>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</si>
  <si>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</si>
  <si>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</si>
  <si>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</si>
  <si>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</si>
  <si>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</si>
  <si>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</si>
  <si>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</si>
  <si>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</si>
  <si>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</si>
  <si>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</si>
  <si>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</si>
  <si>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</si>
  <si>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</si>
  <si>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</si>
  <si>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</si>
  <si>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</si>
  <si>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</si>
  <si>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</si>
  <si>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</si>
  <si>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</si>
  <si>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</si>
  <si>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</si>
  <si>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</si>
  <si>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</si>
  <si>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</si>
  <si>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</si>
  <si>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</si>
  <si>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</si>
  <si>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</si>
  <si>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</si>
  <si>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</si>
  <si>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</si>
  <si>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</si>
  <si>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</si>
  <si>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</si>
  <si>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</si>
  <si>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</si>
  <si>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</si>
  <si>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</si>
  <si>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</si>
  <si>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</si>
  <si>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</si>
  <si>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</si>
  <si>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</si>
  <si>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</si>
  <si>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</si>
  <si>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</si>
  <si>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</si>
  <si>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</si>
  <si>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</si>
  <si>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</si>
  <si>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</si>
  <si>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</si>
  <si>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</si>
  <si>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</si>
  <si>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</si>
  <si>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</si>
  <si>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</si>
  <si>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</si>
  <si>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</si>
  <si>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</si>
  <si>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</si>
  <si>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</si>
  <si>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</si>
  <si>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</si>
  <si>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</si>
  <si>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</si>
  <si>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</si>
  <si>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</si>
  <si>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</si>
  <si>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</si>
  <si>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</si>
  <si>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</si>
  <si>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</si>
  <si>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</si>
  <si>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</si>
  <si>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</si>
  <si>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</si>
  <si>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</si>
  <si>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</si>
  <si>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</si>
  <si>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</si>
  <si>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</si>
  <si>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</si>
  <si>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</si>
  <si>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</si>
  <si>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</si>
  <si>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</si>
  <si>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</si>
  <si>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</si>
  <si>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</si>
  <si>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</si>
  <si>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</si>
  <si>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</si>
  <si>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</si>
  <si>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</si>
  <si>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</si>
  <si>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</si>
  <si>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</si>
  <si>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</si>
  <si>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</si>
  <si>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</si>
  <si>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</si>
  <si>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</si>
  <si>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</si>
  <si>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</si>
  <si>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</si>
  <si>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</si>
  <si>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</si>
  <si>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</si>
  <si>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</si>
  <si>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</si>
  <si>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</si>
  <si>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</si>
  <si>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</si>
  <si>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</si>
  <si>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</si>
  <si>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</si>
  <si>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</si>
  <si>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</si>
  <si>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</si>
  <si>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</si>
  <si>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</si>
  <si>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</si>
  <si>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</si>
  <si>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</si>
  <si>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</si>
  <si>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</si>
  <si>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</si>
  <si>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</si>
  <si>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</si>
  <si>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</si>
  <si>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</si>
  <si>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</si>
  <si>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</si>
  <si>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</si>
  <si>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</si>
  <si>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</si>
  <si>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</si>
  <si>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</si>
  <si>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</si>
  <si>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</si>
  <si>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</si>
  <si>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</si>
  <si>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</si>
  <si>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</si>
  <si>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</si>
  <si>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</si>
  <si>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</si>
  <si>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</si>
  <si>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</si>
  <si>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</si>
  <si>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</si>
  <si>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</si>
  <si>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</si>
  <si>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</si>
  <si>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</si>
  <si>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</si>
  <si>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</si>
  <si>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</si>
  <si>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</si>
  <si>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</si>
  <si>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</si>
  <si>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</si>
  <si>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</si>
  <si>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</si>
  <si>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</si>
  <si>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</si>
  <si>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</si>
  <si>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</si>
  <si>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</si>
  <si>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</si>
  <si>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</si>
  <si>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</si>
  <si>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</si>
  <si>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</si>
  <si>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</si>
  <si>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</si>
  <si>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</si>
  <si>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</si>
  <si>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</si>
  <si>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</si>
  <si>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</si>
  <si>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</si>
  <si>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</si>
  <si>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</si>
  <si>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</si>
  <si>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</si>
  <si>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</si>
  <si>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</si>
  <si>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</si>
  <si>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</si>
  <si>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</si>
  <si>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</si>
  <si>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</si>
  <si>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</si>
  <si>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</si>
  <si>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</si>
  <si>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</si>
  <si>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</si>
  <si>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</si>
  <si>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</si>
  <si>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</si>
  <si>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</si>
  <si>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</si>
  <si>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</si>
  <si>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</si>
  <si>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</si>
  <si>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</si>
  <si>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</si>
  <si>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</si>
  <si>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</si>
  <si>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</si>
  <si>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</si>
  <si>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</si>
  <si>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</si>
  <si>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</si>
  <si>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</si>
  <si>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</si>
  <si>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</si>
  <si>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</si>
  <si>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</si>
  <si>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</si>
  <si>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</si>
  <si>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</si>
  <si>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</si>
  <si>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</si>
  <si>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</si>
  <si>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</si>
  <si>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</si>
  <si>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</si>
  <si>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</si>
  <si>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</si>
  <si>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</si>
  <si>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</si>
  <si>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</si>
  <si>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</si>
  <si>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</si>
  <si>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</si>
  <si>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</si>
  <si>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</si>
  <si>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</si>
  <si>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</si>
  <si>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</si>
  <si>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</si>
  <si>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</si>
  <si>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</si>
  <si>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</si>
  <si>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</si>
  <si>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</si>
  <si>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</si>
  <si>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</si>
  <si>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</si>
  <si>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</si>
  <si>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</si>
  <si>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</si>
  <si>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</si>
  <si>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</si>
  <si>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</si>
  <si>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</si>
  <si>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</si>
  <si>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</si>
  <si>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</si>
  <si>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</si>
  <si>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</si>
  <si>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</si>
  <si>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</si>
  <si>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</si>
  <si>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</si>
  <si>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</si>
  <si>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</si>
  <si>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</si>
  <si>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</si>
  <si>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</si>
  <si>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</si>
  <si>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</si>
  <si>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</si>
  <si>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</si>
  <si>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</si>
  <si>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</si>
  <si>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</si>
  <si>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</si>
  <si>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</si>
  <si>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</si>
  <si>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</si>
  <si>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</si>
  <si>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</si>
  <si>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</si>
  <si>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</si>
  <si>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</si>
  <si>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</si>
  <si>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</si>
  <si>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</si>
  <si>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</si>
  <si>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</si>
  <si>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</si>
  <si>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</si>
  <si>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</si>
  <si>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</si>
  <si>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</si>
  <si>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</si>
  <si>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</si>
  <si>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</si>
  <si>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</si>
  <si>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</si>
  <si>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</si>
  <si>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</si>
  <si>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</si>
  <si>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</si>
  <si>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</si>
  <si>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</si>
  <si>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</si>
  <si>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</si>
  <si>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</si>
  <si>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</si>
  <si>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</si>
  <si>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</si>
  <si>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</si>
  <si>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</si>
  <si>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</si>
  <si>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</si>
  <si>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</si>
  <si>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</si>
  <si>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</si>
  <si>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</si>
  <si>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</si>
  <si>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</si>
  <si>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</si>
  <si>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</si>
  <si>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</si>
  <si>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</si>
  <si>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</si>
  <si>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</si>
  <si>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</si>
  <si>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</si>
  <si>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</si>
  <si>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</si>
  <si>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</si>
  <si>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</si>
  <si>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</si>
  <si>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</si>
  <si>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</si>
  <si>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</si>
  <si>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</si>
  <si>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</si>
  <si>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</si>
  <si>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</si>
  <si>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</si>
  <si>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</si>
  <si>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</si>
  <si>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</si>
  <si>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</si>
  <si>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</si>
  <si>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</si>
  <si>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</si>
  <si>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</si>
  <si>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</si>
  <si>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</si>
  <si>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</si>
  <si>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</si>
  <si>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</si>
  <si>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</si>
  <si>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</si>
  <si>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</si>
  <si>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</si>
  <si>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</si>
  <si>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</si>
  <si>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</si>
  <si>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</si>
  <si>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</si>
  <si>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</si>
  <si>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</si>
  <si>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</si>
  <si>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</si>
  <si>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</si>
  <si>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</si>
  <si>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</si>
  <si>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</si>
  <si>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</si>
  <si>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</si>
  <si>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</si>
  <si>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</si>
  <si>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</si>
  <si>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</si>
  <si>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</si>
  <si>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</si>
  <si>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</si>
  <si>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</si>
  <si>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</si>
  <si>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</si>
  <si>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</si>
  <si>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</si>
  <si>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</si>
  <si>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</si>
  <si>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</si>
  <si>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</si>
  <si>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</si>
  <si>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</si>
  <si>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</si>
  <si>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</si>
  <si>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</si>
  <si>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</si>
  <si>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</si>
  <si>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</si>
  <si>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</si>
  <si>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</si>
  <si>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</si>
  <si>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</si>
  <si>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</si>
  <si>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</si>
  <si>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</si>
  <si>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</si>
  <si>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</si>
  <si>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</si>
  <si>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</si>
  <si>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</si>
  <si>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</si>
  <si>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</si>
  <si>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</si>
  <si>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</si>
  <si>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</si>
  <si>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</si>
  <si>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</si>
  <si>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</si>
  <si>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</si>
  <si>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</si>
  <si>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</si>
  <si>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</si>
  <si>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</si>
  <si>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</si>
  <si>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</si>
  <si>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</si>
  <si>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</si>
  <si>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</si>
  <si>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</si>
  <si>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</si>
  <si>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</si>
  <si>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</si>
  <si>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</si>
  <si>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</si>
  <si>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</si>
  <si>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</si>
  <si>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</si>
  <si>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</si>
  <si>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</si>
  <si>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</si>
  <si>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</si>
  <si>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</si>
  <si>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</si>
  <si>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</si>
  <si>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</si>
  <si>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</si>
  <si>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</si>
  <si>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</si>
  <si>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</si>
  <si>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</si>
  <si>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</si>
  <si>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</si>
  <si>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</si>
  <si>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</si>
  <si>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</si>
  <si>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</si>
  <si>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</si>
  <si>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</si>
  <si>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</si>
  <si>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</si>
  <si>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</si>
  <si>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</si>
  <si>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</si>
  <si>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</si>
  <si>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</si>
  <si>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</si>
  <si>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</si>
  <si>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</si>
  <si>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</si>
  <si>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</si>
  <si>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</si>
  <si>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</si>
  <si>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</si>
  <si>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</si>
  <si>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</si>
  <si>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</si>
  <si>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</si>
  <si>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</si>
  <si>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</si>
  <si>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</si>
  <si>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</si>
  <si>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</si>
  <si>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</si>
  <si>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</si>
  <si>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</si>
  <si>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</si>
  <si>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</si>
  <si>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</si>
  <si>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</si>
  <si>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</si>
  <si>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</si>
  <si>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</si>
  <si>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</si>
  <si>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</si>
  <si>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</si>
  <si>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</si>
  <si>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</si>
  <si>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</si>
  <si>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</si>
  <si>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</si>
  <si>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</si>
  <si>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</si>
  <si>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</si>
  <si>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</si>
  <si>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</si>
  <si>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</si>
  <si>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</si>
  <si>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</si>
  <si>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</si>
  <si>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</si>
  <si>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</si>
  <si>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</si>
  <si>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</si>
  <si>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</si>
  <si>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</si>
  <si>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</si>
  <si>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</si>
  <si>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</si>
  <si>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</si>
  <si>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</si>
  <si>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</si>
  <si>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</si>
  <si>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</si>
  <si>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</si>
  <si>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</si>
  <si>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</si>
  <si>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</si>
  <si>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</si>
  <si>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</si>
  <si>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</si>
  <si>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</si>
  <si>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</si>
  <si>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</si>
  <si>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</si>
  <si>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</si>
  <si>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</si>
  <si>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</si>
  <si>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</si>
  <si>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</si>
  <si>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</si>
  <si>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</si>
  <si>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</si>
  <si>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</si>
  <si>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</si>
  <si>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</si>
  <si>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</si>
  <si>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</si>
  <si>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</si>
  <si>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</si>
  <si>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</si>
  <si>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</si>
  <si>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</si>
  <si>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</si>
  <si>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</si>
  <si>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</si>
  <si>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</si>
  <si>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</si>
  <si>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</si>
  <si>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</si>
  <si>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</si>
  <si>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</si>
  <si>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</si>
  <si>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</si>
  <si>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</si>
  <si>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</si>
  <si>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</si>
  <si>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</si>
  <si>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</si>
  <si>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</si>
  <si>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</si>
  <si>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</si>
  <si>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</si>
  <si>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</si>
  <si>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</si>
  <si>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</si>
  <si>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</si>
  <si>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</si>
  <si>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</si>
  <si>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</si>
  <si>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</si>
  <si>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</si>
  <si>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</si>
  <si>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</si>
  <si>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</si>
  <si>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</si>
  <si>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</si>
  <si>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</si>
  <si>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</si>
  <si>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</si>
  <si>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</si>
  <si>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</si>
  <si>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</si>
  <si>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</si>
  <si>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</si>
  <si>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</si>
  <si>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</si>
  <si>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</si>
  <si>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</si>
  <si>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</si>
  <si>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</si>
  <si>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</si>
  <si>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</si>
  <si>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</si>
  <si>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</si>
  <si>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</si>
  <si>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</si>
  <si>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</si>
  <si>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</si>
  <si>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</si>
  <si>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</si>
  <si>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</si>
  <si>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</si>
  <si>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</si>
  <si>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</si>
  <si>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</si>
  <si>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</si>
  <si>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</si>
  <si>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</si>
  <si>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</si>
  <si>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</si>
  <si>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</si>
  <si>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</si>
  <si>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</si>
  <si>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</si>
  <si>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</si>
  <si>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</si>
  <si>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</si>
  <si>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</si>
  <si>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</si>
  <si>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</si>
  <si>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</si>
  <si>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</si>
  <si>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</si>
  <si>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</si>
  <si>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</si>
  <si>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</si>
  <si>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</si>
  <si>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</si>
  <si>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</si>
  <si>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</si>
  <si>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</si>
  <si>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</si>
  <si>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</si>
  <si>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</si>
  <si>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</si>
  <si>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</si>
  <si>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</si>
  <si>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</si>
  <si>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</si>
  <si>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</si>
  <si>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</si>
  <si>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</si>
  <si>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</si>
  <si>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</si>
  <si>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</si>
  <si>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</si>
  <si>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</si>
  <si>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</si>
  <si>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</si>
  <si>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</si>
  <si>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</si>
  <si>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</si>
  <si>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</si>
  <si>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</si>
  <si>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</si>
  <si>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</si>
  <si>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</si>
  <si>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</si>
  <si>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</si>
  <si>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</si>
  <si>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</si>
  <si>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</si>
  <si>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</si>
  <si>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</si>
  <si>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</si>
  <si>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</si>
  <si>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</si>
  <si>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</si>
  <si>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</si>
  <si>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</si>
  <si>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</si>
  <si>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</si>
  <si>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</si>
  <si>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</si>
  <si>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</si>
  <si>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</si>
  <si>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</si>
  <si>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</si>
  <si>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</si>
  <si>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</si>
  <si>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</si>
  <si>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</si>
  <si>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</si>
  <si>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</si>
  <si>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</si>
  <si>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</si>
  <si>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</si>
  <si>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</si>
  <si>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</si>
  <si>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</si>
  <si>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</si>
  <si>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</si>
  <si>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</si>
  <si>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</si>
  <si>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</si>
  <si>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</si>
  <si>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</si>
  <si>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</si>
  <si>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</si>
  <si>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</si>
  <si>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</si>
  <si>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</si>
  <si>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</si>
  <si>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</si>
  <si>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</si>
  <si>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</si>
  <si>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</si>
  <si>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</si>
  <si>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</si>
  <si>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</si>
  <si>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</si>
  <si>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</si>
  <si>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</si>
  <si>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</si>
  <si>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</si>
  <si>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</si>
  <si>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</si>
  <si>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</si>
  <si>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</si>
  <si>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</si>
  <si>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</si>
  <si>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</si>
  <si>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</si>
  <si>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</si>
  <si>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</si>
  <si>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</si>
  <si>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</si>
  <si>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</si>
  <si>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</si>
  <si>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</si>
  <si>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</si>
  <si>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</si>
  <si>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</si>
  <si>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</si>
  <si>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</si>
  <si>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</si>
  <si>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</si>
  <si>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</si>
  <si>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</si>
  <si>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</si>
  <si>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</si>
  <si>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</si>
  <si>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</si>
  <si>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</si>
  <si>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</si>
  <si>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</si>
  <si>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</si>
  <si>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</si>
  <si>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</si>
  <si>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</si>
  <si>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</si>
  <si>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</si>
  <si>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</si>
  <si>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</si>
  <si>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</si>
  <si>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</si>
  <si>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</si>
  <si>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</si>
  <si>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</si>
  <si>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</si>
  <si>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</si>
  <si>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</si>
  <si>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</si>
  <si>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</si>
  <si>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</si>
  <si>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</si>
  <si>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</si>
  <si>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</si>
  <si>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</si>
  <si>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</si>
  <si>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</si>
  <si>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</si>
  <si>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</si>
  <si>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</si>
  <si>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</si>
  <si>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</si>
  <si>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</si>
  <si>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</si>
  <si>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</si>
  <si>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</si>
  <si>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</si>
  <si>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</si>
  <si>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</si>
  <si>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</si>
  <si>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</si>
  <si>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</si>
  <si>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</si>
  <si>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</si>
  <si>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</si>
  <si>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</si>
  <si>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</si>
  <si>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</si>
  <si>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</si>
  <si>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</si>
  <si>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</si>
  <si>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</si>
  <si>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</si>
  <si>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</si>
  <si>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</si>
  <si>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</si>
  <si>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</si>
  <si>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</si>
  <si>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</si>
  <si>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</si>
  <si>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</si>
  <si>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</si>
  <si>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</si>
  <si>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</si>
  <si>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</si>
  <si>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</si>
  <si>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</si>
  <si>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</si>
  <si>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</si>
  <si>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</si>
  <si>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</si>
  <si>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</si>
  <si>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</si>
  <si>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</si>
  <si>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</si>
  <si>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</si>
  <si>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</si>
  <si>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</si>
  <si>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</si>
  <si>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</si>
  <si>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</si>
  <si>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</si>
  <si>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</si>
  <si>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</si>
  <si>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</si>
  <si>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</si>
  <si>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</si>
  <si>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</si>
  <si>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</si>
  <si>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</si>
  <si>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</si>
  <si>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</si>
  <si>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</si>
  <si>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</si>
  <si>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</si>
  <si>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</si>
  <si>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</si>
  <si>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</si>
  <si>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</si>
  <si>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</si>
  <si>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</si>
  <si>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</si>
  <si>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</si>
  <si>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</si>
  <si>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</si>
  <si>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</si>
  <si>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</si>
  <si>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</si>
  <si>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</si>
  <si>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</si>
  <si>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</si>
  <si>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</si>
  <si>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</si>
  <si>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</si>
  <si>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</si>
  <si>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</si>
  <si>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</si>
  <si>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</si>
  <si>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</si>
  <si>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</si>
  <si>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</si>
  <si>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</si>
  <si>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</si>
  <si>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</si>
  <si>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</si>
  <si>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</si>
  <si>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</si>
  <si>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</si>
  <si>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</si>
  <si>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</si>
  <si>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</si>
  <si>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</si>
  <si>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</si>
  <si>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</si>
  <si>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</si>
  <si>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</si>
  <si>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</si>
  <si>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</si>
  <si>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</si>
  <si>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</si>
  <si>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</si>
  <si>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</si>
  <si>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</si>
  <si>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</si>
  <si>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</si>
  <si>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</si>
  <si>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</si>
  <si>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</si>
  <si>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</si>
  <si>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</si>
  <si>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</si>
  <si>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</si>
  <si>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</si>
  <si>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</si>
  <si>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</si>
  <si>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</si>
  <si>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</si>
  <si>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</si>
  <si>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</si>
  <si>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</si>
  <si>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</si>
  <si>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</si>
  <si>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</si>
  <si>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</si>
  <si>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</si>
  <si>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</si>
  <si>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</si>
  <si>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</si>
  <si>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</si>
  <si>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</si>
  <si>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</si>
  <si>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</si>
  <si>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</si>
  <si>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</si>
  <si>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</si>
  <si>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</si>
  <si>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</si>
  <si>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</si>
  <si>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</si>
  <si>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</si>
  <si>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</si>
  <si>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</si>
  <si>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</si>
  <si>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</si>
  <si>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</si>
  <si>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</si>
  <si>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</si>
  <si>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</si>
  <si>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</si>
  <si>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</si>
  <si>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</si>
  <si>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</si>
  <si>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</si>
  <si>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</si>
  <si>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</si>
  <si>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</si>
  <si>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</si>
  <si>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</si>
  <si>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</si>
  <si>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</si>
  <si>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</si>
  <si>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</si>
  <si>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</si>
  <si>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</si>
  <si>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</si>
  <si>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</si>
  <si>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</si>
  <si>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</si>
  <si>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</si>
  <si>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</si>
  <si>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</si>
  <si>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</si>
  <si>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</si>
  <si>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</si>
  <si>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</si>
  <si>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</si>
  <si>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</si>
  <si>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</si>
  <si>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</si>
  <si>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</si>
  <si>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</si>
  <si>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</si>
  <si>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</si>
  <si>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</si>
  <si>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</si>
  <si>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</si>
  <si>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</si>
  <si>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</si>
  <si>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</si>
  <si>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</si>
  <si>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</si>
  <si>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</si>
  <si>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</si>
  <si>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</si>
  <si>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</si>
  <si>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</si>
  <si>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</si>
  <si>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</si>
  <si>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</si>
  <si>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</si>
  <si>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</si>
  <si>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</si>
  <si>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</si>
  <si>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</si>
  <si>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</si>
  <si>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</si>
  <si>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</si>
  <si>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</si>
  <si>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</si>
  <si>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</si>
  <si>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</si>
  <si>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</si>
  <si>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</si>
  <si>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</si>
  <si>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</si>
  <si>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</si>
  <si>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</si>
  <si>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</si>
  <si>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</si>
  <si>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</si>
  <si>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</si>
  <si>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</si>
  <si>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</si>
  <si>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</si>
  <si>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</si>
  <si>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</si>
  <si>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</si>
  <si>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</si>
  <si>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</si>
  <si>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</si>
  <si>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</si>
  <si>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</si>
  <si>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</si>
  <si>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</si>
  <si>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</si>
  <si>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</si>
  <si>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</si>
  <si>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</si>
  <si>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</si>
  <si>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</si>
  <si>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</si>
  <si>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</si>
  <si>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</si>
  <si>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</si>
  <si>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</si>
  <si>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</si>
  <si>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</si>
  <si>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</si>
  <si>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</si>
  <si>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</si>
  <si>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</si>
  <si>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</si>
  <si>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</si>
  <si>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</si>
  <si>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</si>
  <si>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</si>
  <si>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</si>
  <si>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</si>
  <si>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</si>
  <si>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</si>
  <si>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</si>
  <si>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</si>
  <si>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</si>
  <si>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</si>
  <si>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</si>
  <si>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</si>
  <si>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</si>
  <si>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</si>
  <si>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</si>
  <si>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</si>
  <si>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</si>
  <si>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</si>
  <si>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</si>
  <si>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</si>
  <si>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</si>
  <si>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</si>
  <si>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</si>
  <si>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</si>
  <si>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</si>
  <si>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</si>
  <si>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</si>
  <si>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</si>
  <si>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</si>
  <si>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</si>
  <si>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</si>
  <si>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</si>
  <si>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</si>
  <si>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</si>
  <si>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</si>
  <si>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</si>
  <si>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</si>
  <si>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</si>
  <si>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</si>
  <si>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</si>
  <si>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</si>
  <si>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</si>
  <si>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</si>
  <si>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</si>
  <si>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</si>
  <si>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</si>
  <si>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</si>
  <si>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</si>
  <si>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</si>
  <si>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</si>
  <si>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</si>
  <si>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</si>
  <si>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</si>
  <si>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</si>
  <si>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</si>
  <si>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</si>
  <si>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</si>
  <si>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</si>
  <si>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</si>
  <si>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</si>
  <si>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</si>
  <si>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</si>
  <si>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</si>
  <si>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</si>
  <si>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</si>
  <si>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</si>
  <si>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</si>
  <si>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</si>
  <si>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</si>
  <si>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</si>
  <si>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</si>
  <si>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</si>
  <si>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</si>
  <si>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</si>
  <si>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</si>
  <si>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</si>
  <si>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</si>
  <si>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</si>
  <si>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</si>
  <si>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</si>
  <si>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</si>
  <si>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</si>
  <si>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</si>
  <si>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</si>
  <si>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</si>
  <si>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</si>
  <si>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</si>
  <si>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</si>
  <si>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</si>
  <si>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</si>
  <si>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</si>
  <si>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</si>
  <si>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</si>
  <si>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</si>
  <si>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</si>
  <si>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</si>
  <si>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</si>
  <si>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</si>
  <si>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</si>
  <si>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</si>
  <si>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</si>
  <si>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</si>
  <si>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</si>
  <si>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</si>
  <si>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</si>
  <si>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</si>
  <si>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</si>
  <si>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</si>
  <si>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</si>
  <si>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</si>
  <si>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</si>
  <si>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</si>
  <si>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</si>
  <si>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</si>
  <si>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</si>
  <si>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</si>
  <si>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</si>
  <si>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</si>
  <si>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</si>
  <si>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</si>
  <si>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</si>
  <si>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</si>
  <si>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</si>
  <si>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</si>
  <si>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</si>
  <si>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</si>
  <si>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</si>
  <si>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</si>
  <si>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</si>
  <si>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</si>
  <si>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</si>
  <si>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</si>
  <si>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</si>
  <si>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</si>
  <si>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</si>
  <si>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</si>
  <si>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</si>
  <si>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</si>
  <si>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</si>
  <si>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</si>
  <si>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</si>
  <si>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</si>
  <si>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</si>
  <si>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</si>
  <si>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</si>
  <si>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</si>
  <si>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</si>
  <si>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</si>
  <si>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</si>
  <si>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</si>
  <si>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</si>
  <si>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</si>
  <si>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</si>
  <si>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</si>
  <si>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</si>
  <si>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</si>
  <si>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</si>
  <si>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</si>
  <si>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</si>
  <si>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</si>
  <si>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</si>
  <si>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</si>
  <si>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</si>
  <si>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</si>
  <si>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</si>
  <si>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</si>
  <si>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</si>
  <si>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</si>
  <si>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</si>
  <si>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</si>
  <si>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</si>
  <si>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</si>
  <si>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</si>
  <si>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</si>
  <si>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</si>
  <si>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</si>
  <si>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</si>
  <si>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</si>
  <si>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</si>
  <si>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</si>
  <si>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</si>
  <si>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</si>
  <si>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</si>
  <si>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</si>
  <si>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</si>
  <si>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</si>
  <si>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</si>
  <si>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</si>
  <si>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</si>
  <si>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</si>
  <si>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</si>
  <si>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</si>
  <si>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</si>
  <si>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</si>
  <si>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</si>
  <si>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</si>
  <si>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</si>
  <si>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</si>
  <si>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</si>
  <si>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</si>
  <si>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</si>
  <si>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</si>
  <si>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</si>
  <si>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</si>
  <si>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</si>
  <si>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</si>
  <si>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</si>
  <si>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</si>
  <si>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</si>
  <si>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</si>
  <si>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</si>
  <si>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</si>
  <si>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</si>
  <si>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</si>
  <si>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</si>
  <si>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</si>
  <si>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</si>
  <si>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</si>
  <si>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</si>
  <si>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</si>
  <si>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</si>
  <si>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</si>
  <si>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</si>
  <si>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</si>
  <si>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</si>
  <si>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</si>
  <si>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</si>
  <si>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</si>
  <si>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</si>
  <si>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</si>
  <si>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</si>
  <si>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</si>
  <si>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</si>
  <si>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</si>
  <si>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</si>
  <si>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</si>
  <si>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</si>
  <si>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</si>
  <si>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</si>
  <si>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</si>
  <si>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</si>
  <si>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</si>
  <si>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</si>
  <si>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</si>
  <si>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</si>
  <si>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</si>
  <si>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</si>
  <si>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</si>
  <si>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</si>
  <si>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</si>
  <si>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</si>
  <si>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</si>
  <si>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</si>
  <si>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</si>
  <si>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</si>
  <si>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</si>
  <si>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</si>
  <si>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</si>
  <si>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</si>
  <si>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</si>
  <si>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</si>
  <si>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</si>
  <si>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</si>
  <si>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</si>
  <si>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</si>
  <si>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</si>
  <si>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</si>
  <si>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</si>
  <si>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</si>
  <si>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</si>
  <si>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</si>
  <si>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</si>
  <si>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</si>
  <si>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</si>
  <si>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</si>
  <si>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</si>
  <si>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</si>
  <si>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</si>
  <si>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</si>
  <si>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</si>
  <si>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</si>
  <si>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</si>
  <si>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</si>
  <si>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</si>
  <si>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</si>
  <si>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</si>
  <si>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</si>
  <si>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</si>
  <si>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</si>
  <si>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</si>
  <si>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</si>
  <si>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</si>
  <si>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</si>
  <si>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</si>
  <si>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</si>
  <si>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</si>
  <si>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</si>
  <si>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</si>
  <si>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</si>
  <si>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</si>
  <si>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</si>
  <si>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</si>
  <si>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</si>
  <si>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</si>
  <si>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</si>
  <si>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</si>
  <si>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</si>
  <si>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</si>
  <si>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</si>
  <si>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</si>
  <si>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</si>
  <si>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</si>
  <si>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</si>
  <si>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</si>
  <si>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</si>
  <si>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</si>
  <si>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</si>
  <si>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</si>
  <si>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</si>
  <si>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</si>
  <si>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</si>
  <si>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</si>
  <si>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</si>
  <si>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</si>
  <si>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</si>
  <si>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</si>
  <si>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</si>
  <si>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</si>
  <si>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</si>
  <si>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</si>
  <si>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</si>
  <si>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</si>
  <si>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</si>
  <si>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</si>
  <si>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</si>
  <si>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</si>
  <si>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</si>
  <si>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</si>
  <si>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</si>
  <si>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</si>
  <si>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</si>
  <si>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</si>
  <si>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</si>
  <si>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</si>
  <si>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</si>
  <si>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</si>
  <si>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</si>
  <si>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</si>
  <si>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</si>
  <si>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</si>
  <si>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</si>
  <si>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</si>
  <si>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</si>
  <si>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</si>
  <si>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</si>
  <si>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</si>
  <si>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</si>
  <si>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</si>
  <si>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</si>
  <si>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</si>
  <si>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</si>
  <si>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</si>
  <si>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</si>
  <si>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</si>
  <si>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</si>
  <si>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</si>
  <si>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</si>
  <si>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</si>
  <si>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</si>
  <si>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</si>
  <si>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</si>
  <si>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</si>
  <si>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</si>
  <si>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</si>
  <si>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</si>
  <si>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</si>
  <si>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</si>
  <si>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</si>
  <si>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</si>
  <si>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</si>
  <si>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</si>
  <si>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</si>
  <si>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</si>
  <si>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</si>
  <si>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</si>
  <si>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</si>
  <si>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</si>
  <si>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</si>
  <si>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</si>
  <si>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</si>
  <si>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</si>
  <si>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</si>
  <si>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</si>
  <si>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</si>
  <si>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</si>
  <si>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</si>
  <si>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</si>
  <si>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</si>
  <si>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</si>
  <si>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</si>
  <si>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</si>
  <si>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</si>
  <si>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</si>
  <si>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</si>
  <si>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</si>
  <si>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</si>
  <si>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</si>
  <si>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</si>
  <si>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</si>
  <si>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</si>
  <si>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</si>
  <si>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</si>
  <si>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</si>
  <si>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</si>
  <si>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</si>
  <si>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</si>
  <si>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</si>
  <si>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</si>
  <si>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</si>
  <si>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</si>
  <si>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</si>
  <si>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</si>
  <si>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</si>
  <si>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</si>
  <si>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</si>
  <si>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</si>
  <si>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</si>
  <si>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</si>
  <si>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</si>
  <si>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</si>
  <si>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</si>
  <si>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</si>
  <si>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</si>
  <si>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</si>
  <si>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</si>
  <si>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</si>
  <si>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</si>
  <si>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</si>
  <si>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</si>
  <si>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</si>
  <si>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</si>
  <si>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</si>
  <si>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</si>
  <si>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</si>
  <si>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</si>
  <si>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</si>
  <si>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</si>
  <si>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</si>
  <si>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</si>
  <si>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</si>
  <si>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</si>
  <si>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</si>
  <si>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</si>
  <si>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</si>
  <si>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</si>
  <si>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</si>
  <si>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</si>
  <si>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</si>
  <si>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</si>
  <si>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</si>
  <si>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</si>
  <si>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</si>
  <si>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</si>
  <si>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</si>
  <si>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</si>
  <si>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</si>
  <si>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</si>
  <si>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</si>
  <si>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</si>
  <si>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</si>
  <si>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</si>
  <si>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</si>
  <si>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</si>
  <si>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</si>
  <si>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</si>
  <si>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</si>
  <si>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</si>
  <si>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</si>
  <si>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</si>
  <si>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</si>
  <si>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</si>
  <si>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</si>
  <si>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</si>
  <si>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</si>
  <si>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</si>
  <si>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</si>
  <si>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</si>
  <si>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</si>
  <si>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</si>
  <si>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</si>
  <si>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</si>
  <si>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</si>
  <si>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</si>
  <si>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</si>
  <si>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</si>
  <si>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</si>
  <si>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</si>
  <si>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</si>
  <si>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</si>
  <si>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</si>
  <si>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</si>
  <si>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</si>
  <si>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</si>
  <si>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</si>
  <si>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</si>
  <si>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</si>
  <si>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</si>
  <si>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</si>
  <si>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</si>
  <si>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</si>
  <si>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</si>
  <si>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</si>
  <si>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</si>
  <si>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</si>
  <si>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</si>
  <si>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</si>
  <si>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</si>
  <si>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</si>
  <si>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</si>
  <si>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</si>
  <si>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</si>
  <si>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</si>
  <si>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</si>
  <si>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</si>
  <si>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</si>
  <si>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</si>
  <si>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</si>
  <si>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</si>
  <si>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</si>
  <si>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</si>
  <si>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</si>
  <si>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</si>
  <si>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</si>
  <si>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</si>
  <si>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</si>
  <si>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</si>
  <si>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</si>
  <si>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</si>
  <si>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</si>
  <si>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</si>
  <si>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</si>
  <si>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</si>
  <si>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</si>
  <si>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</si>
  <si>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</si>
  <si>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</si>
  <si>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</si>
  <si>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</si>
  <si>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</si>
  <si>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</si>
  <si>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</si>
  <si>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</si>
  <si>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</si>
  <si>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</si>
  <si>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</si>
  <si>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</si>
  <si>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</si>
  <si>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</si>
  <si>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</si>
  <si>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</si>
  <si>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</si>
  <si>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</si>
  <si>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</si>
  <si>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</si>
  <si>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</si>
  <si>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</si>
  <si>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</si>
  <si>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</si>
  <si>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</si>
  <si>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</si>
  <si>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</si>
  <si>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</si>
  <si>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</si>
  <si>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</si>
  <si>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</si>
  <si>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</si>
  <si>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</si>
  <si>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</si>
  <si>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</si>
  <si>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</si>
  <si>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</si>
  <si>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</si>
  <si>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</si>
  <si>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</si>
  <si>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</si>
  <si>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</si>
  <si>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</si>
  <si>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</si>
  <si>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</si>
  <si>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</si>
  <si>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</si>
  <si>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</si>
  <si>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</si>
  <si>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</si>
  <si>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</si>
  <si>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</si>
  <si>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</si>
  <si>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</si>
  <si>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</si>
  <si>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</si>
  <si>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</si>
  <si>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</si>
  <si>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</si>
  <si>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</si>
  <si>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</si>
  <si>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</si>
  <si>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</si>
  <si>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</si>
  <si>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</si>
  <si>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</si>
  <si>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</si>
  <si>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</si>
  <si>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</si>
  <si>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</si>
  <si>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</si>
  <si>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</si>
  <si>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</si>
  <si>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</si>
  <si>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</si>
  <si>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</si>
  <si>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</si>
  <si>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</si>
  <si>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</si>
  <si>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</si>
  <si>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</si>
  <si>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</si>
  <si>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</si>
  <si>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</si>
  <si>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</si>
  <si>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</si>
  <si>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</si>
  <si>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</si>
  <si>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</si>
  <si>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</si>
  <si>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</si>
  <si>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</si>
  <si>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</si>
  <si>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</si>
  <si>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</si>
  <si>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</si>
  <si>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</si>
  <si>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</si>
  <si>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</si>
  <si>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</si>
  <si>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</si>
  <si>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</si>
  <si>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</si>
  <si>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</si>
  <si>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</si>
  <si>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</si>
  <si>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</si>
  <si>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</si>
  <si>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</si>
  <si>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</si>
  <si>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</si>
  <si>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</si>
  <si>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</si>
  <si>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</si>
  <si>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</si>
  <si>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</si>
  <si>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</si>
  <si>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</si>
  <si>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</si>
  <si>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</si>
  <si>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</si>
  <si>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</si>
  <si>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</si>
  <si>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</si>
  <si>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</si>
  <si>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</si>
  <si>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</si>
  <si>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</si>
  <si>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</si>
  <si>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</si>
  <si>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</si>
  <si>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</si>
  <si>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</si>
  <si>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</si>
  <si>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</si>
  <si>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</si>
  <si>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</si>
  <si>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</si>
  <si>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</si>
  <si>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</si>
  <si>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</si>
  <si>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</si>
  <si>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</si>
  <si>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</si>
  <si>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</si>
  <si>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</si>
  <si>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</si>
  <si>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</si>
  <si>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</si>
  <si>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</si>
  <si>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</si>
  <si>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</si>
  <si>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</si>
  <si>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</si>
  <si>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</si>
  <si>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</si>
  <si>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</si>
  <si>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</si>
  <si>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</si>
  <si>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</si>
  <si>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</si>
  <si>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</si>
  <si>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</si>
  <si>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</si>
  <si>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</si>
  <si>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</si>
  <si>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</si>
  <si>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</si>
  <si>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</si>
  <si>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</si>
  <si>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</si>
  <si>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</si>
  <si>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</si>
  <si>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</si>
  <si>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</si>
  <si>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</si>
  <si>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</si>
  <si>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</si>
  <si>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</si>
  <si>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</si>
  <si>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</si>
  <si>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</si>
  <si>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</si>
  <si>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</si>
  <si>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</si>
  <si>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</si>
  <si>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</si>
  <si>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</si>
  <si>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</si>
  <si>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</si>
  <si>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</si>
  <si>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</si>
  <si>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</si>
  <si>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</si>
  <si>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</si>
  <si>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</si>
  <si>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</si>
  <si>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</si>
  <si>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</si>
  <si>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</si>
  <si>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</si>
  <si>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</si>
  <si>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</si>
  <si>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</si>
  <si>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</si>
  <si>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</si>
  <si>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</si>
  <si>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</si>
  <si>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</si>
  <si>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</si>
  <si>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</si>
  <si>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</si>
  <si>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</si>
  <si>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</si>
  <si>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</si>
  <si>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</si>
  <si>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</si>
  <si>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</si>
  <si>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</si>
  <si>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</si>
  <si>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</si>
  <si>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</si>
  <si>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</si>
  <si>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</si>
  <si>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</si>
  <si>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</si>
  <si>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</si>
  <si>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</si>
  <si>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</si>
  <si>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</si>
  <si>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</si>
  <si>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</si>
  <si>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</si>
  <si>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</si>
  <si>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</si>
  <si>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</si>
  <si>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</si>
  <si>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</si>
  <si>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</si>
  <si>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</si>
  <si>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</si>
  <si>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</si>
  <si>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</si>
  <si>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</si>
  <si>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</si>
  <si>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</si>
  <si>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</si>
  <si>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</si>
  <si>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</si>
  <si>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</si>
  <si>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</si>
  <si>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</si>
  <si>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</si>
  <si>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</si>
  <si>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</si>
  <si>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</si>
  <si>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</si>
  <si>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</si>
  <si>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</si>
  <si>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</si>
  <si>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</si>
  <si>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</si>
  <si>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</si>
  <si>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</si>
  <si>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</si>
  <si>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</si>
  <si>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</si>
  <si>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</si>
  <si>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</si>
  <si>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</si>
  <si>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</si>
  <si>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</si>
  <si>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</si>
  <si>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</si>
  <si>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</si>
  <si>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</si>
  <si>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</si>
  <si>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</si>
  <si>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</si>
  <si>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</si>
  <si>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</si>
  <si>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</si>
  <si>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</si>
  <si>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</si>
  <si>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</si>
  <si>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</si>
  <si>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</si>
  <si>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</si>
  <si>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</si>
  <si>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</si>
  <si>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</si>
  <si>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</si>
  <si>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</si>
  <si>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</si>
  <si>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</si>
  <si>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</si>
  <si>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</si>
  <si>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</si>
  <si>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</si>
  <si>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</si>
  <si>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</si>
  <si>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</si>
  <si>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</si>
  <si>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</si>
  <si>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</si>
  <si>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</si>
  <si>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</si>
  <si>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</si>
  <si>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</si>
  <si>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</si>
  <si>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</si>
  <si>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</si>
  <si>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</si>
  <si>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</si>
  <si>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</si>
  <si>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</si>
  <si>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</si>
  <si>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</si>
  <si>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</si>
  <si>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</si>
  <si>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</si>
  <si>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</si>
  <si>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</si>
  <si>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</si>
  <si>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</si>
  <si>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</si>
  <si>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</si>
  <si>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</si>
  <si>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</si>
  <si>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</si>
  <si>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</si>
  <si>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</si>
  <si>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</si>
  <si>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</si>
  <si>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</si>
  <si>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</si>
  <si>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</si>
  <si>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</si>
  <si>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</si>
  <si>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</si>
  <si>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</si>
  <si>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</si>
  <si>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</si>
  <si>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</si>
  <si>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</si>
  <si>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</si>
  <si>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</si>
  <si>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</si>
  <si>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</si>
  <si>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</si>
  <si>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</si>
  <si>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</si>
  <si>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</si>
  <si>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</si>
  <si>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</si>
  <si>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</si>
  <si>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</si>
  <si>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</si>
  <si>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</si>
  <si>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</si>
  <si>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</si>
  <si>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</si>
  <si>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</si>
  <si>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</si>
  <si>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</si>
  <si>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</si>
  <si>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</si>
  <si>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</si>
  <si>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</si>
  <si>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</si>
  <si>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</si>
  <si>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</si>
  <si>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</si>
  <si>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</si>
  <si>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</si>
  <si>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</si>
  <si>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</si>
  <si>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</si>
  <si>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</si>
  <si>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</si>
  <si>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</si>
  <si>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</si>
  <si>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</si>
  <si>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</si>
  <si>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</si>
  <si>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</si>
  <si>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</si>
  <si>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</si>
  <si>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</si>
  <si>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</si>
  <si>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</si>
  <si>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</si>
  <si>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</si>
  <si>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</si>
  <si>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</si>
  <si>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</si>
  <si>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</si>
  <si>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</si>
  <si>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</si>
  <si>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</si>
  <si>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</si>
  <si>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</si>
  <si>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</si>
  <si>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</si>
  <si>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</si>
  <si>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</si>
  <si>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</si>
  <si>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</si>
  <si>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</si>
  <si>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</si>
  <si>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</si>
  <si>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</si>
  <si>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</si>
  <si>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</si>
  <si>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</si>
  <si>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</si>
  <si>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</si>
  <si>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</si>
  <si>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</si>
  <si>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</si>
  <si>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</si>
  <si>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</si>
  <si>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</si>
  <si>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</si>
  <si>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</si>
  <si>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</si>
  <si>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</si>
  <si>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</si>
  <si>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</si>
  <si>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</si>
  <si>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</si>
  <si>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</si>
  <si>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</si>
  <si>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</si>
  <si>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</si>
  <si>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</si>
  <si>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</si>
  <si>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</si>
  <si>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</si>
  <si>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</si>
  <si>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</si>
  <si>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</si>
  <si>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</si>
  <si>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</si>
  <si>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</si>
  <si>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</si>
  <si>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</si>
  <si>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</si>
  <si>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</si>
  <si>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</si>
  <si>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</si>
  <si>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</si>
  <si>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</si>
  <si>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</si>
  <si>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</si>
  <si>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</si>
  <si>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</si>
  <si>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</si>
  <si>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</si>
  <si>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</si>
  <si>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</si>
  <si>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</si>
  <si>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</si>
  <si>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</si>
  <si>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</si>
  <si>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</si>
  <si>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</si>
  <si>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</si>
  <si>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</si>
  <si>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</si>
  <si>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</si>
  <si>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</si>
  <si>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</si>
  <si>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</si>
  <si>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</si>
  <si>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</si>
  <si>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</si>
  <si>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</si>
  <si>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</si>
  <si>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</si>
  <si>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</si>
  <si>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</si>
  <si>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</si>
  <si>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</si>
  <si>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</si>
  <si>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</si>
  <si>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</si>
  <si>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</si>
  <si>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</si>
  <si>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</si>
  <si>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</si>
  <si>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</si>
  <si>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</si>
  <si>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</si>
  <si>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</si>
  <si>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</si>
  <si>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</si>
  <si>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</si>
  <si>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</si>
  <si>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</si>
  <si>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</si>
  <si>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</si>
  <si>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</si>
  <si>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</si>
  <si>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</si>
  <si>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</si>
  <si>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</si>
  <si>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</si>
  <si>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</si>
  <si>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</si>
  <si>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</si>
  <si>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</si>
  <si>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</si>
  <si>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</si>
  <si>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</si>
  <si>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</si>
  <si>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</si>
  <si>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</si>
  <si>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</si>
  <si>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</si>
  <si>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</si>
  <si>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</si>
  <si>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</si>
  <si>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</si>
  <si>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</si>
  <si>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</si>
  <si>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</si>
  <si>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</si>
  <si>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</si>
  <si>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</si>
  <si>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</si>
  <si>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</si>
  <si>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</si>
  <si>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</si>
  <si>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</si>
  <si>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</si>
  <si>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</si>
  <si>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</si>
  <si>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</si>
  <si>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</si>
  <si>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</si>
  <si>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</si>
  <si>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</si>
  <si>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</si>
  <si>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</si>
  <si>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</si>
  <si>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</si>
  <si>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</si>
  <si>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</si>
  <si>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</si>
  <si>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</si>
  <si>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</si>
  <si>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</si>
  <si>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</si>
  <si>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</si>
  <si>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</si>
  <si>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</si>
  <si>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</si>
  <si>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</si>
  <si>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</si>
  <si>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</si>
  <si>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</si>
  <si>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</si>
  <si>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</si>
  <si>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</si>
  <si>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</si>
  <si>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</si>
  <si>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</si>
  <si>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</si>
  <si>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</si>
  <si>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</si>
  <si>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</si>
  <si>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</si>
  <si>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</si>
  <si>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</si>
  <si>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</si>
  <si>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</si>
  <si>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</si>
  <si>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</si>
  <si>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</si>
  <si>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</si>
  <si>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</si>
  <si>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</si>
  <si>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</si>
  <si>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</si>
  <si>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</si>
  <si>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</si>
  <si>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</si>
  <si>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</si>
  <si>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</si>
  <si>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</si>
  <si>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</si>
  <si>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</si>
  <si>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</si>
  <si>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</si>
  <si>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</si>
  <si>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</si>
  <si>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</si>
  <si>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</si>
  <si>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</si>
  <si>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</si>
  <si>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</si>
  <si>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</si>
  <si>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</si>
  <si>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</si>
  <si>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</si>
  <si>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</si>
  <si>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</si>
  <si>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</si>
  <si>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</si>
  <si>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</si>
  <si>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</si>
  <si>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</si>
  <si>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</si>
  <si>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</si>
  <si>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</si>
  <si>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</si>
  <si>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</si>
  <si>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</si>
  <si>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</si>
  <si>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</si>
  <si>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</si>
  <si>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</si>
  <si>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</si>
  <si>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</si>
  <si>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</si>
  <si>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</si>
  <si>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</si>
  <si>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</si>
  <si>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</si>
  <si>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</si>
  <si>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</si>
  <si>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</si>
  <si>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</si>
  <si>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</si>
  <si>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</si>
  <si>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</si>
  <si>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</si>
  <si>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</si>
  <si>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</si>
  <si>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</si>
  <si>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</si>
  <si>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</si>
  <si>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</si>
  <si>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</si>
  <si>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</si>
  <si>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</si>
  <si>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</si>
  <si>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</si>
  <si>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</si>
  <si>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</si>
  <si>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</si>
  <si>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</si>
  <si>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</si>
  <si>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</si>
  <si>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</si>
  <si>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</si>
  <si>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</si>
  <si>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</si>
  <si>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</si>
  <si>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</si>
  <si>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</si>
  <si>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</si>
  <si>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</si>
  <si>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</si>
  <si>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</si>
  <si>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</si>
  <si>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</si>
  <si>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</si>
  <si>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</si>
  <si>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</si>
  <si>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</si>
  <si>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</si>
  <si>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</si>
  <si>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</si>
  <si>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</si>
  <si>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</si>
  <si>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</si>
  <si>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</si>
  <si>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</si>
  <si>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</si>
  <si>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</si>
  <si>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</si>
  <si>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</si>
  <si>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</si>
  <si>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</si>
  <si>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</si>
  <si>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</si>
  <si>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</si>
  <si>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</si>
  <si>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</si>
  <si>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</si>
  <si>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</si>
  <si>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</si>
  <si>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</si>
  <si>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</si>
  <si>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</si>
  <si>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</si>
  <si>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</si>
  <si>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</si>
  <si>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</si>
  <si>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</si>
  <si>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</si>
  <si>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</si>
  <si>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</si>
  <si>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</si>
  <si>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</si>
  <si>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</si>
  <si>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</si>
  <si>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</si>
  <si>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</si>
  <si>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</si>
  <si>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</si>
  <si>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</si>
  <si>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</si>
  <si>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</si>
  <si>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</si>
  <si>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</si>
  <si>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</si>
  <si>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</si>
  <si>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</si>
  <si>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</si>
  <si>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</si>
  <si>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</si>
  <si>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</si>
  <si>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</si>
  <si>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</si>
  <si>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</si>
  <si>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</si>
  <si>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</si>
  <si>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</si>
  <si>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</si>
  <si>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</si>
  <si>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</si>
  <si>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</si>
  <si>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</si>
  <si>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</si>
  <si>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</si>
  <si>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</si>
  <si>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</si>
  <si>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</si>
  <si>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</si>
  <si>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</si>
  <si>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</si>
  <si>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</si>
  <si>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</si>
  <si>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</si>
  <si>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</si>
  <si>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</si>
  <si>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</si>
  <si>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</si>
  <si>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</si>
  <si>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</si>
  <si>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</si>
  <si>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</si>
  <si>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</si>
  <si>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</si>
  <si>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</si>
  <si>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</si>
  <si>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</si>
  <si>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</si>
  <si>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</si>
  <si>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</si>
  <si>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</si>
  <si>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</si>
  <si>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</si>
  <si>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</si>
  <si>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</si>
  <si>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</si>
  <si>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</si>
  <si>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</si>
  <si>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</si>
  <si>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</si>
  <si>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</si>
  <si>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</si>
  <si>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</si>
  <si>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</si>
  <si>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</si>
  <si>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</si>
  <si>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</si>
  <si>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</si>
  <si>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</si>
  <si>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</si>
  <si>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</si>
  <si>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</si>
  <si>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</si>
  <si>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</si>
  <si>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</si>
  <si>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</si>
  <si>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</si>
  <si>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</si>
  <si>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</si>
  <si>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</si>
  <si>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</si>
  <si>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</si>
  <si>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</si>
  <si>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</si>
  <si>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</si>
  <si>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</si>
  <si>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</si>
  <si>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</si>
  <si>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</si>
  <si>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</si>
  <si>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</si>
  <si>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</si>
  <si>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</si>
  <si>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</si>
  <si>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</si>
  <si>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</si>
  <si>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</si>
  <si>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</si>
  <si>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</si>
  <si>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</si>
  <si>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</si>
  <si>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</si>
  <si>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</si>
  <si>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</si>
  <si>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</si>
  <si>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</si>
  <si>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</si>
  <si>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</si>
  <si>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</si>
  <si>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</si>
  <si>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</si>
  <si>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</si>
  <si>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</si>
  <si>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</si>
  <si>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</si>
  <si>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</si>
  <si>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</si>
  <si>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</si>
  <si>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</si>
  <si>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</si>
  <si>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</si>
  <si>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</si>
  <si>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</si>
  <si>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</si>
  <si>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</si>
  <si>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</si>
  <si>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</si>
  <si>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</si>
  <si>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</si>
  <si>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</si>
  <si>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</si>
  <si>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</si>
  <si>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</si>
  <si>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</si>
  <si>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</si>
  <si>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</si>
  <si>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</si>
  <si>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</si>
  <si>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</si>
  <si>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</si>
  <si>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</si>
  <si>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</si>
  <si>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</si>
  <si>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</si>
  <si>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</si>
  <si>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</si>
  <si>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</si>
  <si>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</si>
  <si>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</si>
  <si>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</si>
  <si>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</si>
  <si>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</si>
  <si>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</si>
  <si>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</si>
  <si>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</si>
  <si>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</si>
  <si>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</si>
  <si>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</si>
  <si>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</si>
  <si>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</si>
  <si>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</si>
  <si>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</si>
  <si>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</si>
  <si>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</si>
  <si>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</si>
  <si>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</si>
  <si>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</si>
  <si>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</si>
  <si>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</si>
  <si>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</si>
  <si>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</si>
  <si>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</si>
  <si>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</si>
  <si>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</si>
  <si>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</si>
  <si>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</si>
  <si>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</si>
  <si>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</si>
  <si>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</si>
  <si>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</si>
  <si>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</si>
  <si>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</si>
  <si>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</si>
  <si>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</si>
  <si>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</si>
  <si>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</si>
  <si>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</si>
  <si>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</si>
  <si>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</si>
  <si>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</si>
  <si>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</si>
  <si>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</si>
  <si>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</si>
  <si>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</si>
  <si>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</si>
  <si>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</si>
  <si>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</si>
  <si>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</si>
  <si>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</si>
  <si>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</si>
  <si>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</si>
  <si>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</si>
  <si>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</si>
  <si>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</si>
  <si>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</si>
  <si>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</si>
  <si>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</si>
  <si>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</si>
  <si>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</si>
  <si>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</si>
  <si>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</si>
  <si>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</si>
  <si>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</si>
  <si>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</si>
  <si>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</si>
  <si>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</si>
  <si>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</si>
  <si>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</si>
  <si>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</si>
  <si>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</si>
  <si>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</si>
  <si>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</si>
  <si>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</si>
  <si>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</si>
  <si>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</si>
  <si>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</si>
  <si>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</si>
  <si>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</si>
  <si>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</si>
  <si>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</si>
  <si>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</si>
  <si>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</si>
  <si>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</si>
  <si>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</si>
  <si>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</si>
  <si>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</si>
  <si>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</si>
  <si>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</si>
  <si>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</si>
  <si>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</si>
  <si>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</si>
  <si>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</si>
  <si>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</si>
  <si>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</si>
  <si>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</si>
  <si>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</si>
  <si>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</si>
  <si>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</si>
  <si>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</si>
  <si>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</si>
  <si>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</si>
  <si>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</si>
  <si>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</si>
  <si>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</si>
  <si>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</si>
  <si>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</si>
  <si>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</si>
  <si>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</si>
  <si>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</si>
  <si>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</si>
  <si>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</si>
  <si>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</si>
  <si>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</si>
  <si>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</si>
  <si>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</si>
  <si>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</si>
  <si>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</si>
  <si>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</si>
  <si>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</si>
  <si>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</si>
  <si>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</si>
  <si>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</si>
  <si>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</si>
  <si>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</si>
  <si>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</si>
  <si>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</si>
  <si>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</si>
  <si>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</si>
  <si>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</si>
  <si>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</si>
  <si>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</si>
  <si>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</si>
  <si>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</si>
  <si>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</si>
  <si>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</si>
  <si>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</si>
  <si>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</si>
  <si>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</si>
  <si>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</si>
  <si>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</si>
  <si>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</si>
  <si>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</si>
  <si>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</si>
  <si>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</si>
  <si>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</si>
  <si>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</si>
  <si>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</si>
  <si>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</si>
  <si>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</si>
  <si>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</si>
  <si>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</si>
  <si>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</si>
  <si>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</si>
  <si>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</si>
  <si>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</si>
  <si>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</si>
  <si>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</si>
  <si>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</si>
  <si>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</si>
  <si>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</si>
  <si>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</si>
  <si>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</si>
  <si>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</si>
  <si>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</si>
  <si>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</si>
  <si>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</si>
  <si>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</si>
  <si>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</si>
  <si>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</si>
  <si>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</si>
  <si>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</si>
  <si>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</si>
  <si>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</si>
  <si>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</si>
  <si>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</si>
  <si>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</si>
  <si>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</si>
  <si>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</si>
  <si>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</si>
  <si>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</si>
  <si>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</si>
  <si>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</si>
  <si>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</si>
  <si>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</si>
  <si>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</si>
  <si>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</si>
  <si>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</si>
  <si>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</si>
  <si>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</si>
  <si>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</si>
  <si>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</si>
  <si>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</si>
  <si>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</si>
  <si>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</si>
  <si>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</si>
  <si>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</si>
  <si>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</si>
  <si>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</si>
  <si>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</si>
  <si>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</si>
  <si>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</si>
  <si>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</si>
  <si>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</si>
  <si>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</si>
  <si>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</si>
  <si>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</si>
  <si>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</si>
  <si>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</si>
  <si>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</si>
  <si>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</si>
  <si>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</si>
  <si>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</si>
  <si>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</si>
  <si>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</si>
  <si>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</si>
  <si>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</si>
  <si>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</si>
  <si>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</si>
  <si>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</si>
  <si>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</si>
  <si>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</si>
  <si>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</si>
  <si>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</si>
  <si>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</si>
  <si>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</si>
  <si>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</si>
  <si>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</si>
  <si>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</si>
  <si>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</si>
  <si>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</si>
  <si>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</si>
  <si>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</si>
  <si>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</si>
  <si>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</si>
  <si>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</si>
  <si>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</si>
  <si>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</si>
  <si>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</si>
  <si>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</si>
  <si>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</si>
  <si>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</si>
  <si>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</si>
  <si>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</si>
  <si>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</si>
  <si>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</si>
  <si>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</si>
  <si>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</si>
  <si>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</si>
  <si>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</si>
  <si>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</si>
  <si>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</si>
  <si>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</si>
  <si>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</si>
  <si>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</si>
  <si>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</si>
  <si>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</si>
  <si>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</si>
  <si>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</si>
  <si>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</si>
  <si>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</si>
  <si>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</si>
  <si>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</si>
  <si>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</si>
  <si>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</si>
  <si>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</si>
  <si>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</si>
  <si>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</si>
  <si>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</si>
  <si>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</si>
  <si>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</si>
  <si>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</si>
  <si>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</si>
  <si>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</si>
  <si>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</si>
  <si>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</si>
  <si>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</si>
  <si>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</si>
  <si>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</si>
  <si>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</si>
  <si>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</si>
  <si>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</si>
  <si>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</si>
  <si>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</si>
  <si>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</si>
  <si>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</si>
  <si>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</si>
  <si>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</si>
  <si>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</si>
  <si>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</si>
  <si>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</si>
  <si>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</si>
  <si>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</si>
  <si>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</si>
  <si>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</si>
  <si>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</si>
  <si>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</si>
  <si>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</si>
  <si>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</si>
  <si>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</si>
  <si>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</si>
  <si>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</si>
  <si>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</si>
  <si>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</si>
  <si>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</si>
  <si>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</si>
  <si>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</si>
  <si>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</si>
  <si>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</si>
  <si>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</si>
  <si>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</si>
  <si>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</si>
  <si>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</si>
  <si>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</si>
  <si>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</si>
  <si>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</si>
  <si>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</si>
  <si>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</si>
  <si>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</si>
  <si>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</si>
  <si>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</si>
  <si>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</si>
  <si>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</si>
  <si>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</si>
  <si>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</si>
  <si>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</si>
  <si>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</si>
  <si>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</si>
  <si>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</si>
  <si>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</si>
  <si>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</si>
  <si>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</si>
  <si>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</si>
  <si>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</si>
  <si>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</si>
  <si>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</si>
  <si>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</si>
  <si>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</si>
  <si>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</si>
  <si>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</si>
  <si>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</si>
  <si>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</si>
  <si>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</si>
  <si>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</si>
  <si>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</si>
  <si>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</si>
  <si>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</si>
  <si>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</si>
  <si>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</si>
  <si>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</si>
  <si>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</si>
  <si>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</si>
  <si>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</si>
  <si>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</si>
  <si>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</si>
  <si>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</si>
  <si>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</si>
  <si>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</si>
  <si>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</si>
  <si>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</si>
  <si>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</si>
  <si>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</si>
  <si>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</si>
  <si>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</si>
  <si>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</si>
  <si>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</si>
  <si>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</si>
  <si>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</si>
  <si>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</si>
  <si>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</si>
  <si>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</si>
  <si>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</si>
  <si>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</si>
  <si>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</si>
  <si>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</si>
  <si>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</si>
  <si>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</si>
  <si>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</si>
  <si>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</si>
  <si>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</si>
  <si>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</si>
  <si>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</si>
  <si>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</si>
  <si>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</si>
  <si>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</si>
  <si>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</si>
  <si>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</si>
  <si>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</si>
  <si>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</si>
  <si>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</si>
  <si>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</si>
  <si>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</si>
  <si>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</si>
  <si>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</si>
  <si>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</si>
  <si>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</si>
  <si>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</si>
  <si>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</si>
  <si>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</si>
  <si>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</si>
  <si>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</si>
  <si>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</si>
  <si>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</si>
  <si>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</si>
  <si>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</si>
  <si>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</si>
  <si>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</si>
  <si>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</si>
  <si>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</si>
  <si>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</si>
  <si>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</si>
  <si>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</si>
  <si>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</si>
  <si>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</si>
  <si>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</si>
  <si>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</si>
  <si>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</si>
  <si>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</si>
  <si>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</si>
  <si>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</si>
  <si>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</si>
  <si>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</si>
  <si>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</si>
  <si>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</si>
  <si>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</si>
  <si>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</si>
  <si>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</si>
  <si>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</si>
  <si>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</si>
  <si>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</si>
  <si>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</si>
  <si>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</si>
  <si>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</si>
  <si>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</si>
  <si>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</si>
  <si>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</si>
  <si>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</si>
  <si>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</si>
  <si>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</si>
  <si>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</si>
  <si>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</si>
  <si>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</si>
  <si>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</si>
  <si>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</si>
  <si>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</si>
  <si>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</si>
  <si>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</si>
  <si>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</si>
  <si>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</si>
  <si>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</si>
  <si>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</si>
  <si>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</si>
  <si>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</si>
  <si>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</si>
  <si>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</si>
  <si>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</si>
  <si>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</si>
  <si>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</si>
  <si>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</si>
  <si>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</si>
  <si>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</si>
  <si>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</si>
  <si>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</si>
  <si>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</si>
  <si>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</si>
  <si>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</si>
  <si>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</si>
  <si>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</si>
  <si>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</si>
  <si>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</si>
  <si>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</si>
  <si>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</si>
  <si>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</si>
  <si>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</si>
  <si>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</si>
  <si>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</si>
  <si>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</si>
  <si>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</si>
  <si>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</si>
  <si>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</si>
  <si>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</si>
  <si>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</si>
  <si>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</si>
  <si>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</si>
  <si>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</si>
  <si>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</si>
  <si>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</si>
  <si>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</si>
  <si>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</si>
  <si>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</si>
  <si>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</si>
  <si>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</si>
  <si>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</si>
  <si>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</si>
  <si>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</si>
  <si>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</si>
  <si>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</si>
  <si>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</si>
  <si>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</si>
  <si>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</si>
  <si>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</si>
  <si>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</si>
  <si>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</si>
  <si>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</si>
  <si>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</si>
  <si>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</si>
  <si>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</si>
  <si>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</si>
  <si>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</si>
  <si>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</si>
  <si>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</si>
  <si>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</si>
  <si>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</si>
  <si>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</si>
  <si>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</si>
  <si>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</si>
  <si>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</si>
  <si>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</si>
  <si>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</si>
  <si>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</si>
  <si>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</si>
  <si>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</si>
  <si>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</si>
  <si>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</si>
  <si>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</si>
  <si>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</si>
  <si>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</si>
  <si>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</si>
  <si>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</si>
  <si>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</si>
  <si>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</si>
  <si>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</si>
  <si>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</si>
  <si>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</si>
  <si>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</si>
  <si>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</si>
  <si>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</si>
  <si>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</si>
  <si>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</si>
  <si>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</si>
  <si>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</si>
  <si>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</si>
  <si>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</si>
  <si>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</si>
  <si>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</si>
  <si>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</si>
  <si>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</si>
  <si>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</si>
  <si>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</si>
  <si>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</si>
  <si>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</si>
  <si>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</si>
  <si>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</si>
  <si>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</si>
  <si>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</si>
  <si>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</si>
  <si>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</si>
  <si>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</si>
  <si>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</si>
  <si>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</si>
  <si>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</si>
  <si>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</si>
  <si>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</si>
  <si>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</si>
  <si>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</si>
  <si>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</si>
  <si>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</si>
  <si>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</si>
  <si>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</si>
  <si>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</si>
  <si>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</si>
  <si>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</si>
  <si>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</si>
  <si>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</si>
  <si>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</si>
  <si>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</si>
  <si>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</si>
  <si>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</si>
  <si>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</si>
  <si>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</si>
  <si>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</si>
  <si>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</si>
  <si>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</si>
  <si>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</si>
  <si>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</si>
  <si>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</si>
  <si>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</si>
  <si>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</si>
  <si>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</si>
  <si>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</si>
  <si>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</si>
  <si>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</si>
  <si>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</si>
  <si>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</si>
  <si>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</si>
  <si>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</si>
  <si>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</si>
  <si>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</si>
  <si>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</si>
  <si>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</si>
  <si>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</si>
  <si>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</si>
  <si>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</si>
  <si>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</si>
  <si>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</si>
  <si>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</si>
  <si>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</si>
  <si>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</si>
  <si>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</si>
  <si>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</si>
  <si>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</si>
  <si>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</si>
  <si>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</si>
  <si>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</si>
  <si>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</si>
  <si>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</si>
  <si>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</si>
  <si>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</si>
  <si>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</si>
  <si>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</si>
  <si>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</si>
  <si>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</si>
  <si>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</si>
  <si>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</si>
  <si>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</si>
  <si>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</si>
  <si>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</si>
  <si>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</si>
  <si>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</si>
  <si>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</si>
  <si>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</si>
  <si>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</si>
  <si>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</si>
  <si>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</si>
  <si>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</si>
  <si>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</si>
  <si>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</si>
  <si>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</si>
  <si>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</si>
  <si>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</si>
  <si>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</si>
  <si>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</si>
  <si>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</si>
  <si>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</si>
  <si>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</si>
  <si>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</si>
  <si>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</si>
  <si>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</si>
  <si>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</si>
  <si>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</si>
  <si>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</si>
  <si>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</si>
  <si>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</si>
  <si>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</si>
  <si>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</si>
  <si>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</si>
  <si>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</si>
  <si>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</si>
  <si>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</si>
  <si>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</si>
  <si>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</si>
  <si>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</si>
  <si>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</si>
  <si>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</si>
  <si>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</si>
  <si>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</si>
  <si>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</si>
  <si>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</si>
  <si>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</si>
  <si>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</si>
  <si>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</si>
  <si>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</si>
  <si>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</si>
  <si>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</si>
  <si>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</si>
  <si>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</si>
  <si>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</si>
  <si>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</si>
  <si>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</si>
  <si>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</si>
  <si>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</si>
  <si>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</si>
  <si>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</si>
  <si>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</si>
  <si>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</si>
  <si>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</si>
  <si>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</si>
  <si>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</si>
  <si>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</si>
  <si>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</si>
  <si>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</si>
  <si>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</si>
  <si>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</si>
  <si>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</si>
  <si>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</si>
  <si>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</si>
  <si>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</si>
  <si>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</si>
  <si>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</si>
  <si>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</si>
  <si>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</si>
  <si>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</si>
  <si>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</si>
  <si>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</si>
  <si>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</si>
  <si>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</si>
  <si>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</si>
  <si>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</si>
  <si>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</si>
  <si>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</si>
  <si>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</si>
  <si>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</si>
  <si>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</si>
  <si>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</si>
  <si>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</si>
  <si>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</si>
  <si>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</si>
  <si>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</si>
  <si>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</si>
  <si>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</si>
  <si>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</si>
  <si>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</si>
  <si>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</si>
  <si>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</si>
  <si>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</si>
  <si>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</si>
  <si>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</si>
  <si>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</si>
  <si>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</si>
  <si>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</si>
  <si>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</si>
  <si>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</si>
  <si>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</si>
  <si>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</si>
  <si>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</si>
  <si>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</si>
  <si>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</si>
  <si>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</si>
  <si>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</si>
  <si>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</si>
  <si>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</si>
  <si>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</si>
  <si>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</si>
  <si>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</si>
  <si>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</si>
  <si>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</si>
  <si>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</si>
  <si>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</si>
  <si>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</si>
  <si>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</si>
  <si>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</si>
  <si>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</si>
  <si>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</si>
  <si>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</si>
  <si>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</si>
  <si>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</si>
  <si>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</si>
  <si>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</si>
  <si>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</si>
  <si>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</si>
  <si>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</si>
  <si>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</si>
  <si>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</si>
  <si>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</si>
  <si>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</si>
  <si>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</si>
  <si>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</si>
  <si>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</si>
  <si>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</si>
  <si>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</si>
  <si>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</si>
  <si>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</si>
  <si>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</si>
  <si>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</si>
  <si>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</si>
  <si>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</si>
  <si>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</si>
  <si>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</si>
  <si>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</si>
  <si>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</si>
  <si>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</si>
  <si>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</si>
  <si>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</si>
  <si>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</si>
  <si>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</si>
  <si>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</si>
  <si>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</si>
  <si>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</si>
  <si>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</si>
  <si>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</si>
  <si>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</si>
  <si>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</si>
  <si>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</si>
  <si>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</si>
  <si>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</si>
  <si>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</si>
  <si>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</si>
  <si>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</si>
  <si>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</si>
  <si>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</si>
  <si>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</si>
  <si>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</si>
  <si>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</si>
  <si>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</si>
  <si>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</si>
  <si>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</si>
  <si>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</si>
  <si>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</si>
  <si>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</si>
  <si>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</si>
  <si>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</si>
  <si>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</si>
  <si>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</si>
  <si>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</si>
  <si>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</si>
  <si>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</si>
  <si>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</si>
  <si>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</si>
  <si>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</si>
  <si>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</si>
  <si>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</si>
  <si>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</si>
  <si>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</si>
  <si>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</si>
  <si>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</si>
  <si>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</si>
  <si>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</si>
  <si>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</si>
  <si>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</si>
  <si>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</si>
  <si>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</si>
  <si>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</si>
  <si>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</si>
  <si>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</si>
  <si>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</si>
  <si>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</si>
  <si>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</si>
  <si>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</si>
  <si>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</si>
  <si>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</si>
  <si>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</si>
  <si>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</si>
  <si>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</si>
  <si>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</si>
  <si>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</si>
  <si>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</si>
  <si>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</si>
  <si>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</si>
  <si>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</si>
  <si>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</si>
  <si>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</si>
  <si>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</si>
  <si>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</si>
  <si>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</si>
  <si>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</si>
  <si>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</si>
  <si>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</si>
  <si>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</si>
  <si>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</si>
  <si>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</si>
  <si>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</si>
  <si>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</si>
  <si>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</si>
  <si>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</si>
  <si>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</si>
  <si>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</si>
  <si>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</si>
  <si>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</si>
  <si>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</si>
  <si>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</si>
  <si>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</si>
  <si>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</si>
  <si>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</si>
  <si>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</si>
  <si>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</si>
  <si>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</si>
  <si>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</si>
  <si>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</si>
  <si>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</si>
  <si>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</si>
  <si>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</si>
  <si>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</si>
  <si>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</si>
  <si>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</si>
  <si>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</si>
  <si>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</si>
  <si>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</si>
  <si>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</si>
  <si>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</si>
  <si>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</si>
  <si>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</si>
  <si>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</si>
  <si>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</si>
  <si>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</si>
  <si>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</si>
  <si>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</si>
  <si>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</si>
  <si>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</si>
  <si>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</si>
  <si>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</si>
  <si>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</si>
  <si>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</si>
  <si>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</si>
  <si>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</si>
  <si>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</si>
  <si>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</si>
  <si>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</si>
  <si>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</si>
  <si>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</si>
  <si>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</si>
  <si>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</si>
  <si>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</si>
  <si>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</si>
  <si>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</si>
  <si>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</si>
  <si>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</si>
  <si>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</si>
  <si>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</si>
  <si>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</si>
  <si>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</si>
  <si>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</si>
  <si>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</si>
  <si>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</si>
  <si>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</si>
  <si>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</si>
  <si>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</si>
  <si>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</si>
  <si>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</si>
  <si>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</si>
  <si>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</si>
  <si>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</si>
  <si>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</si>
  <si>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</si>
  <si>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</si>
  <si>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</si>
  <si>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</si>
  <si>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</si>
  <si>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</si>
  <si>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</si>
  <si>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</si>
  <si>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</si>
  <si>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</si>
  <si>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</si>
  <si>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</si>
  <si>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</si>
  <si>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</si>
  <si>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</si>
  <si>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</si>
  <si>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</si>
  <si>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</si>
  <si>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</si>
  <si>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</si>
  <si>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</si>
  <si>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</si>
  <si>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</si>
  <si>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</si>
  <si>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</si>
  <si>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</si>
  <si>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</si>
  <si>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</si>
  <si>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</si>
  <si>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</si>
  <si>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</si>
  <si>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</si>
  <si>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</si>
  <si>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</si>
  <si>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</si>
  <si>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</si>
  <si>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</si>
  <si>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</si>
  <si>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</si>
  <si>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</si>
  <si>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</si>
  <si>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</si>
  <si>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</si>
  <si>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</si>
  <si>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</si>
  <si>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</si>
  <si>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</si>
  <si>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</si>
  <si>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</si>
  <si>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</si>
  <si>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</si>
  <si>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</si>
  <si>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</si>
  <si>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</si>
  <si>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</si>
  <si>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</si>
  <si>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</si>
  <si>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</si>
  <si>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</si>
  <si>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</si>
  <si>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</si>
  <si>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</si>
  <si>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</si>
  <si>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</si>
  <si>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</si>
  <si>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</si>
  <si>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</si>
  <si>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</si>
  <si>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</si>
  <si>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</si>
  <si>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</si>
  <si>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</si>
  <si>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</si>
  <si>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</si>
  <si>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</si>
  <si>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</si>
  <si>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</si>
  <si>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</si>
  <si>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</si>
  <si>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</si>
  <si>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</si>
  <si>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</si>
  <si>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</si>
  <si>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</si>
  <si>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</si>
  <si>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</si>
  <si>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</si>
  <si>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</si>
  <si>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</si>
  <si>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</si>
  <si>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</si>
  <si>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</si>
  <si>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</si>
  <si>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</si>
  <si>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</si>
  <si>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</si>
  <si>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</si>
  <si>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</si>
  <si>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</si>
  <si>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</si>
  <si>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</si>
  <si>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</si>
  <si>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</si>
  <si>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</si>
  <si>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</si>
  <si>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</si>
  <si>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</si>
  <si>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</si>
  <si>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</si>
  <si>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</si>
  <si>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</si>
  <si>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</si>
  <si>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</si>
  <si>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</si>
  <si>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</si>
  <si>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</si>
  <si>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</si>
  <si>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</si>
  <si>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</si>
  <si>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</si>
  <si>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</si>
  <si>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</si>
  <si>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</si>
  <si>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</si>
  <si>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</si>
  <si>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</si>
  <si>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</si>
  <si>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</si>
  <si>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</si>
  <si>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</si>
  <si>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</si>
  <si>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</si>
  <si>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</si>
  <si>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</si>
  <si>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</si>
  <si>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</si>
  <si>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</si>
  <si>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</si>
  <si>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</si>
  <si>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</si>
  <si>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</si>
  <si>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</si>
  <si>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</si>
  <si>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</si>
  <si>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</si>
  <si>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</si>
  <si>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</si>
  <si>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</si>
  <si>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</si>
  <si>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</si>
  <si>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</si>
  <si>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</si>
  <si>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</si>
  <si>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</si>
  <si>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</si>
  <si>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</si>
  <si>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</si>
  <si>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</si>
  <si>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</si>
  <si>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</si>
  <si>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</si>
  <si>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</si>
  <si>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</si>
  <si>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</si>
  <si>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</si>
  <si>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</si>
  <si>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</si>
  <si>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</si>
  <si>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</si>
  <si>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</si>
  <si>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</si>
  <si>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</si>
  <si>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</si>
  <si>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</si>
  <si>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</si>
  <si>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</si>
  <si>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</si>
  <si>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</si>
  <si>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</si>
  <si>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</si>
  <si>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</si>
  <si>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</si>
  <si>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</si>
  <si>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</si>
  <si>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</si>
  <si>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</si>
  <si>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</si>
  <si>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</si>
  <si>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</si>
  <si>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</si>
  <si>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</si>
  <si>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</si>
  <si>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</si>
  <si>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</si>
  <si>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</si>
  <si>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</si>
  <si>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</si>
  <si>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</si>
  <si>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</si>
  <si>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</si>
  <si>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</si>
  <si>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</si>
  <si>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</si>
  <si>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</si>
  <si>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</si>
  <si>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</si>
  <si>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</si>
  <si>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</si>
  <si>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</si>
  <si>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</si>
  <si>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</si>
  <si>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</si>
  <si>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</si>
  <si>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</si>
  <si>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</si>
  <si>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</si>
  <si>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</si>
  <si>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</si>
  <si>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</si>
  <si>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</si>
  <si>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</si>
  <si>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</si>
  <si>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</si>
  <si>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</si>
  <si>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</si>
  <si>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</si>
  <si>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</si>
  <si>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</si>
  <si>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</si>
  <si>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</si>
  <si>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</si>
  <si>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</si>
  <si>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</si>
  <si>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</si>
  <si>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</si>
  <si>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</si>
  <si>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</si>
  <si>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</si>
  <si>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</si>
  <si>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</si>
  <si>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</si>
  <si>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</si>
  <si>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</si>
  <si>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</si>
  <si>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</si>
  <si>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</si>
  <si>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</si>
  <si>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</si>
  <si>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</si>
  <si>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</si>
  <si>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</si>
  <si>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</si>
  <si>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</si>
  <si>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</si>
  <si>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</si>
  <si>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</si>
  <si>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</si>
  <si>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</si>
  <si>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</si>
  <si>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</si>
  <si>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</si>
  <si>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</si>
  <si>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</si>
  <si>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</si>
  <si>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</si>
  <si>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</si>
  <si>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</si>
  <si>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</si>
  <si>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</si>
  <si>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</si>
  <si>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</si>
  <si>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</si>
  <si>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</si>
  <si>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</si>
  <si>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</si>
  <si>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</si>
  <si>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</si>
  <si>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</si>
  <si>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</si>
  <si>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</si>
  <si>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</si>
  <si>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</si>
  <si>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</si>
  <si>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</si>
  <si>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</si>
  <si>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</si>
  <si>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</si>
  <si>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</si>
  <si>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</si>
  <si>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</si>
  <si>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</si>
  <si>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</si>
  <si>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</si>
  <si>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</si>
  <si>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</si>
  <si>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</si>
  <si>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</si>
  <si>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</si>
  <si>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</si>
  <si>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</si>
  <si>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</si>
  <si>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</si>
  <si>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</si>
  <si>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</si>
  <si>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</si>
  <si>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</si>
  <si>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</si>
  <si>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</si>
  <si>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</si>
  <si>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</si>
  <si>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</si>
  <si>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</si>
  <si>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</si>
  <si>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</si>
  <si>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</si>
  <si>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</si>
  <si>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</si>
  <si>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</si>
  <si>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</si>
  <si>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</si>
  <si>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</si>
  <si>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</si>
  <si>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</si>
  <si>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</si>
  <si>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</si>
  <si>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</si>
  <si>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</si>
  <si>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</si>
  <si>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</si>
  <si>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</si>
  <si>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</si>
  <si>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</si>
  <si>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</si>
  <si>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</si>
  <si>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</si>
  <si>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</si>
  <si>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</si>
  <si>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</si>
  <si>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</si>
  <si>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</si>
  <si>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</si>
  <si>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</si>
  <si>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</si>
  <si>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</si>
  <si>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</si>
  <si>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</si>
  <si>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</si>
  <si>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</si>
  <si>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</si>
  <si>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</si>
  <si>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</si>
  <si>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</si>
  <si>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</si>
  <si>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</si>
  <si>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</si>
  <si>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</si>
  <si>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</si>
  <si>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</si>
  <si>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</si>
  <si>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</si>
  <si>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</si>
  <si>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</si>
  <si>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</si>
  <si>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</si>
  <si>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</si>
  <si>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</si>
  <si>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</si>
  <si>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</si>
  <si>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</si>
  <si>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</si>
  <si>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</si>
  <si>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</si>
  <si>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</si>
  <si>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</si>
  <si>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</si>
  <si>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</si>
  <si>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</si>
  <si>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</si>
  <si>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</si>
  <si>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</si>
  <si>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</si>
  <si>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</si>
  <si>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</si>
  <si>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</si>
  <si>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</si>
  <si>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</si>
  <si>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</si>
  <si>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</si>
  <si>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</si>
  <si>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</si>
  <si>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</si>
  <si>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</si>
  <si>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</si>
  <si>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</si>
  <si>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</si>
  <si>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</si>
  <si>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</si>
  <si>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</si>
  <si>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</si>
  <si>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</si>
  <si>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</si>
  <si>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</si>
  <si>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</si>
  <si>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</si>
  <si>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</si>
  <si>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</si>
  <si>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</si>
  <si>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</si>
  <si>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</si>
  <si>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</si>
  <si>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</si>
  <si>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</si>
  <si>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</si>
  <si>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</si>
  <si>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</si>
  <si>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</si>
  <si>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</si>
  <si>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</si>
  <si>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</si>
  <si>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</si>
  <si>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</si>
  <si>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</si>
  <si>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</si>
  <si>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</si>
  <si>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</si>
  <si>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</si>
  <si>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</si>
  <si>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</si>
  <si>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</si>
  <si>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</si>
  <si>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</si>
  <si>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</si>
  <si>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</si>
  <si>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</si>
  <si>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</si>
  <si>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</si>
  <si>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</si>
  <si>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</si>
  <si>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</si>
  <si>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</si>
  <si>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</si>
  <si>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</si>
  <si>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</si>
  <si>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</si>
  <si>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</si>
  <si>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</si>
  <si>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</si>
  <si>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</si>
  <si>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</si>
  <si>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</si>
  <si>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</si>
  <si>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</si>
  <si>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</si>
  <si>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</si>
  <si>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</si>
  <si>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</si>
  <si>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</si>
  <si>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</si>
  <si>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</si>
  <si>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</si>
  <si>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</si>
  <si>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</si>
  <si>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</si>
  <si>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</si>
  <si>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</si>
  <si>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</si>
  <si>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</si>
  <si>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</si>
  <si>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</si>
  <si>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</si>
  <si>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</si>
  <si>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</si>
  <si>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</si>
  <si>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</si>
  <si>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</si>
  <si>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</si>
  <si>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</si>
  <si>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</si>
  <si>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</si>
  <si>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</si>
  <si>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</si>
  <si>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</si>
  <si>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</si>
  <si>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</si>
  <si>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</si>
  <si>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</si>
  <si>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</si>
  <si>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</si>
  <si>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</si>
  <si>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</si>
  <si>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</si>
  <si>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</si>
  <si>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</si>
  <si>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</si>
  <si>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</si>
  <si>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</si>
  <si>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</si>
  <si>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</si>
  <si>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</si>
  <si>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</si>
  <si>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</si>
  <si>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</si>
  <si>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</si>
  <si>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</si>
  <si>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</si>
  <si>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</si>
  <si>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</si>
  <si>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</si>
  <si>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</si>
  <si>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</si>
  <si>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</si>
  <si>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</si>
  <si>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</si>
  <si>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</si>
  <si>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</si>
  <si>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</si>
  <si>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</si>
  <si>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</si>
  <si>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</si>
  <si>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</si>
  <si>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</si>
  <si>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</si>
  <si>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</si>
  <si>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</si>
  <si>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</si>
  <si>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</si>
  <si>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</si>
  <si>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</si>
  <si>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</si>
  <si>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</si>
  <si>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</si>
  <si>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</si>
  <si>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</si>
  <si>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</si>
  <si>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</si>
  <si>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</si>
  <si>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</si>
  <si>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</si>
  <si>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</si>
  <si>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</si>
  <si>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</si>
  <si>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</si>
  <si>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</si>
  <si>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</si>
  <si>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</si>
  <si>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</si>
  <si>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</si>
  <si>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</si>
  <si>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</si>
  <si>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</si>
  <si>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</si>
  <si>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</si>
  <si>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</si>
  <si>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</si>
  <si>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</si>
  <si>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</si>
  <si>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</si>
  <si>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</si>
  <si>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</si>
  <si>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</si>
  <si>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</si>
  <si>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</si>
  <si>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</si>
  <si>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</si>
  <si>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</si>
  <si>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</si>
  <si>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</si>
  <si>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</si>
  <si>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</si>
  <si>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</si>
  <si>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</si>
  <si>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</si>
  <si>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</si>
  <si>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</si>
  <si>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</si>
  <si>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</si>
  <si>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</si>
  <si>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</si>
  <si>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</si>
  <si>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</si>
  <si>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</si>
  <si>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</si>
  <si>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</si>
  <si>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</si>
  <si>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</si>
  <si>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</si>
  <si>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</si>
  <si>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</si>
  <si>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</si>
  <si>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</si>
  <si>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</si>
  <si>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</si>
  <si>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</si>
  <si>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</si>
  <si>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</si>
  <si>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</si>
  <si>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</si>
  <si>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</si>
  <si>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</si>
  <si>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</si>
  <si>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</si>
  <si>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</si>
  <si>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</si>
  <si>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</si>
  <si>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</si>
  <si>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</si>
  <si>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</si>
  <si>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</si>
  <si>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</si>
  <si>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</si>
  <si>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</si>
  <si>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</si>
  <si>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</si>
  <si>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</si>
  <si>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</si>
  <si>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</si>
  <si>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</si>
  <si>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</si>
  <si>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</si>
  <si>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</si>
  <si>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</si>
  <si>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</si>
  <si>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</si>
  <si>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</si>
  <si>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</si>
  <si>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</si>
  <si>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</si>
  <si>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</si>
  <si>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</si>
  <si>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</si>
  <si>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</si>
  <si>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</si>
  <si>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</si>
  <si>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</si>
  <si>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</si>
  <si>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</si>
  <si>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</si>
  <si>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</si>
  <si>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</si>
  <si>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</si>
  <si>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</si>
  <si>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</si>
  <si>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</si>
  <si>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</si>
  <si>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</si>
  <si>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</si>
  <si>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</si>
  <si>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</si>
  <si>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</si>
  <si>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</si>
  <si>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</si>
  <si>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</si>
  <si>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</si>
  <si>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</si>
  <si>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</si>
  <si>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</si>
  <si>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</si>
  <si>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</si>
  <si>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</si>
  <si>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</si>
  <si>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</si>
  <si>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</si>
  <si>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</si>
  <si>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</si>
  <si>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</si>
  <si>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</si>
  <si>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</si>
  <si>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</si>
  <si>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</si>
  <si>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</si>
  <si>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</si>
  <si>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</si>
  <si>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</si>
  <si>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</si>
  <si>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</si>
  <si>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</si>
  <si>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</si>
  <si>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</si>
  <si>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</si>
  <si>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</si>
  <si>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</si>
  <si>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</si>
  <si>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</si>
  <si>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</si>
  <si>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</si>
  <si>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</si>
  <si>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</si>
  <si>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</si>
  <si>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</si>
  <si>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</si>
  <si>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</si>
  <si>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</si>
  <si>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</si>
  <si>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</si>
  <si>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</si>
  <si>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</si>
  <si>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</si>
  <si>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</si>
  <si>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</si>
  <si>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</si>
  <si>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</si>
  <si>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</si>
  <si>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</si>
  <si>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</si>
  <si>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</si>
  <si>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</si>
  <si>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</si>
  <si>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</si>
  <si>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</si>
  <si>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</si>
  <si>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</si>
  <si>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</si>
  <si>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</si>
  <si>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</si>
  <si>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</si>
  <si>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</si>
  <si>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</si>
  <si>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</si>
  <si>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</si>
  <si>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</si>
  <si>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</si>
  <si>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</si>
  <si>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</si>
  <si>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</si>
  <si>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</si>
  <si>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</si>
  <si>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</si>
  <si>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</si>
  <si>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</si>
  <si>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</si>
  <si>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</si>
  <si>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</si>
  <si>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</si>
  <si>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</si>
  <si>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</si>
  <si>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</si>
  <si>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</si>
  <si>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</si>
  <si>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</si>
  <si>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</si>
  <si>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</si>
  <si>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</si>
  <si>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</si>
  <si>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</si>
  <si>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</si>
  <si>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</si>
  <si>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</si>
  <si>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</si>
  <si>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</si>
  <si>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</si>
  <si>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</si>
  <si>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</si>
  <si>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</si>
  <si>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</si>
  <si>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</si>
  <si>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</si>
  <si>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</si>
  <si>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</si>
  <si>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</si>
  <si>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</si>
  <si>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</si>
  <si>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</si>
  <si>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</si>
  <si>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</si>
  <si>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</si>
  <si>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</si>
  <si>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</si>
  <si>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</si>
  <si>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</si>
  <si>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</si>
  <si>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</si>
  <si>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</si>
  <si>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</si>
  <si>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</si>
  <si>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</si>
  <si>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</si>
  <si>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</si>
  <si>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</si>
  <si>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</si>
  <si>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</si>
  <si>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</si>
  <si>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</si>
  <si>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</si>
  <si>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</si>
  <si>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</si>
  <si>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</si>
  <si>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</si>
  <si>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</si>
  <si>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</si>
  <si>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</si>
  <si>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</si>
  <si>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</si>
  <si>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</si>
  <si>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</si>
  <si>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</si>
  <si>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</si>
  <si>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</si>
  <si>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</si>
  <si>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</si>
  <si>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</si>
  <si>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</si>
  <si>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</si>
  <si>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</si>
  <si>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</si>
  <si>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</si>
  <si>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</si>
  <si>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</si>
  <si>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</si>
  <si>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</si>
  <si>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</si>
  <si>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</si>
  <si>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</si>
  <si>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</si>
  <si>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</si>
  <si>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</si>
  <si>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</si>
  <si>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</si>
  <si>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</si>
  <si>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</si>
  <si>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</si>
  <si>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</si>
  <si>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</si>
  <si>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</si>
  <si>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</si>
  <si>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</si>
  <si>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</si>
  <si>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</si>
  <si>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</si>
  <si>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</si>
  <si>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</si>
  <si>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</si>
  <si>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</si>
  <si>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</si>
  <si>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</si>
  <si>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</si>
  <si>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</si>
  <si>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</si>
  <si>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</si>
  <si>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</si>
  <si>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</si>
  <si>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</si>
  <si>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</si>
  <si>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</si>
  <si>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</si>
  <si>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</si>
  <si>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</si>
  <si>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</si>
  <si>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</si>
  <si>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</si>
  <si>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</si>
  <si>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</si>
  <si>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</si>
  <si>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</si>
  <si>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</si>
  <si>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</si>
  <si>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</si>
  <si>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</si>
  <si>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</si>
  <si>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</si>
  <si>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</si>
  <si>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</si>
  <si>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</si>
  <si>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</si>
  <si>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</si>
  <si>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</si>
  <si>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</si>
  <si>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</si>
  <si>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</si>
  <si>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</si>
  <si>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</si>
  <si>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</si>
  <si>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</si>
  <si>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</si>
  <si>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</si>
  <si>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</si>
  <si>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</si>
  <si>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</si>
  <si>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</si>
  <si>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</si>
  <si>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</si>
  <si>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</si>
  <si>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</si>
  <si>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</si>
  <si>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</si>
  <si>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</si>
  <si>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</si>
  <si>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</si>
  <si>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</si>
  <si>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</si>
  <si>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</si>
  <si>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</si>
  <si>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</si>
  <si>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</si>
  <si>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</si>
  <si>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</si>
  <si>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</si>
  <si>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</si>
  <si>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</si>
  <si>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</si>
  <si>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</si>
  <si>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</si>
  <si>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</si>
  <si>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</si>
  <si>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</si>
  <si>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</si>
  <si>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</si>
  <si>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</si>
  <si>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</si>
  <si>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</si>
  <si>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</si>
  <si>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</si>
  <si>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</si>
  <si>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</si>
  <si>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</si>
  <si>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</si>
  <si>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</si>
  <si>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</si>
  <si>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</si>
  <si>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</si>
  <si>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</si>
  <si>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</si>
  <si>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</si>
  <si>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</si>
  <si>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</si>
  <si>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</si>
  <si>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</si>
  <si>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</si>
  <si>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</si>
  <si>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</si>
  <si>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</si>
  <si>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</si>
  <si>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</si>
  <si>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</si>
  <si>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</si>
  <si>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</si>
  <si>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</si>
  <si>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</si>
  <si>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</si>
  <si>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</si>
  <si>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</si>
  <si>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</si>
  <si>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</si>
  <si>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</si>
  <si>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</si>
  <si>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</si>
  <si>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</si>
  <si>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</si>
  <si>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</si>
  <si>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</si>
  <si>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</si>
  <si>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</si>
  <si>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</si>
  <si>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</si>
  <si>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</si>
  <si>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</si>
  <si>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</si>
  <si>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</si>
  <si>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</si>
  <si>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</si>
  <si>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</si>
  <si>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</si>
  <si>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</si>
  <si>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</si>
  <si>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</si>
  <si>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</si>
  <si>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</si>
  <si>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</si>
  <si>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</si>
  <si>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</si>
  <si>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</si>
  <si>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</si>
  <si>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</si>
  <si>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</si>
  <si>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</si>
  <si>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</si>
  <si>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</si>
  <si>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</si>
  <si>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</si>
  <si>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</si>
  <si>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</si>
  <si>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</si>
  <si>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</si>
  <si>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</si>
  <si>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</si>
  <si>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</si>
  <si>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</si>
  <si>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</si>
  <si>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</si>
  <si>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</si>
  <si>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</si>
  <si>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</si>
  <si>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</si>
  <si>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</si>
  <si>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</si>
  <si>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</si>
  <si>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</si>
  <si>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</si>
  <si>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</si>
  <si>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</si>
  <si>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</si>
  <si>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</si>
  <si>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</si>
  <si>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</si>
  <si>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</si>
  <si>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</si>
  <si>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</si>
  <si>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</si>
  <si>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</si>
  <si>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</si>
  <si>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</si>
  <si>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</si>
  <si>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</si>
  <si>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</si>
  <si>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</si>
  <si>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</si>
  <si>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</si>
  <si>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</si>
  <si>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</si>
  <si>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</si>
  <si>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</si>
  <si>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</si>
  <si>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</si>
  <si>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</si>
  <si>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</si>
  <si>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</si>
  <si>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</si>
  <si>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</si>
  <si>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</si>
  <si>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</si>
  <si>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</si>
  <si>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</si>
  <si>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</si>
  <si>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</si>
  <si>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</si>
  <si>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</si>
  <si>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</si>
  <si>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</si>
  <si>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</si>
  <si>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</si>
  <si>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</si>
  <si>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</si>
  <si>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</si>
  <si>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</si>
  <si>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</si>
  <si>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</si>
  <si>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</si>
  <si>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</si>
  <si>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</si>
  <si>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</si>
  <si>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</si>
  <si>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</si>
  <si>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</si>
  <si>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</si>
  <si>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</si>
  <si>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</si>
  <si>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</si>
  <si>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</si>
  <si>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</si>
  <si>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</si>
  <si>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</si>
  <si>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</si>
  <si>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</si>
  <si>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</si>
  <si>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</si>
  <si>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</si>
  <si>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</si>
  <si>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</si>
  <si>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</si>
  <si>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</si>
  <si>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</si>
  <si>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</si>
  <si>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</si>
  <si>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</si>
  <si>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</si>
  <si>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</si>
  <si>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</si>
  <si>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</si>
  <si>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</si>
  <si>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</si>
  <si>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</si>
  <si>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</si>
  <si>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</si>
  <si>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</si>
  <si>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</si>
  <si>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</si>
  <si>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</si>
  <si>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</si>
  <si>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</si>
  <si>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</si>
  <si>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</si>
  <si>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</si>
  <si>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</si>
  <si>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</si>
  <si>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</si>
  <si>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</si>
  <si>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</si>
  <si>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</si>
  <si>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</si>
  <si>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</si>
  <si>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</si>
  <si>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</si>
  <si>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</si>
  <si>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</si>
  <si>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</si>
  <si>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</si>
  <si>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</si>
  <si>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</si>
  <si>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</si>
  <si>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</si>
  <si>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</si>
  <si>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</si>
  <si>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</si>
  <si>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</si>
  <si>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</si>
  <si>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</si>
  <si>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</si>
  <si>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</si>
  <si>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</si>
  <si>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</si>
  <si>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</si>
  <si>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</si>
  <si>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</si>
  <si>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</si>
  <si>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</si>
  <si>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</si>
  <si>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</si>
  <si>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</si>
  <si>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</si>
  <si>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</si>
  <si>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</si>
  <si>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</si>
  <si>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</si>
  <si>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</si>
  <si>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</si>
  <si>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</si>
  <si>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</si>
  <si>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</si>
  <si>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</si>
  <si>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</si>
  <si>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</si>
  <si>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</si>
  <si>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</si>
  <si>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</si>
  <si>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</si>
  <si>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</si>
  <si>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</si>
  <si>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</si>
  <si>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</si>
  <si>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</si>
  <si>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</si>
  <si>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</si>
  <si>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</si>
  <si>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</si>
  <si>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</si>
  <si>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</si>
  <si>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</si>
  <si>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</si>
  <si>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</si>
  <si>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</si>
  <si>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</si>
  <si>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</si>
  <si>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</si>
  <si>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</si>
  <si>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</si>
  <si>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</si>
  <si>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</si>
  <si>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</si>
  <si>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</si>
  <si>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</si>
  <si>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</si>
  <si>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</si>
  <si>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</si>
  <si>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</si>
  <si>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</si>
  <si>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</si>
  <si>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</si>
  <si>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</si>
  <si>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</si>
  <si>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</si>
  <si>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</si>
  <si>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</si>
  <si>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</si>
  <si>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</si>
  <si>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</si>
  <si>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</si>
  <si>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</si>
  <si>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</si>
  <si>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</si>
  <si>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</si>
  <si>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</si>
  <si>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</si>
  <si>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</si>
  <si>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</si>
  <si>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</si>
  <si>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</si>
  <si>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</si>
  <si>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</si>
  <si>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</si>
  <si>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</si>
  <si>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</si>
  <si>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</si>
  <si>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</si>
  <si>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</si>
  <si>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</si>
  <si>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</si>
  <si>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</si>
  <si>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</si>
  <si>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</si>
  <si>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</si>
  <si>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</si>
  <si>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</si>
  <si>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</si>
  <si>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</si>
  <si>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</si>
  <si>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</si>
  <si>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</si>
  <si>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</si>
  <si>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</si>
  <si>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</si>
  <si>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</si>
  <si>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</si>
  <si>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</si>
  <si>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</si>
  <si>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</si>
  <si>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</si>
  <si>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</si>
  <si>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</si>
  <si>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</si>
  <si>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</si>
  <si>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</si>
  <si>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</si>
  <si>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</si>
  <si>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</si>
  <si>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</si>
  <si>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</si>
  <si>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</si>
  <si>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</si>
  <si>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</si>
  <si>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</si>
  <si>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</si>
  <si>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</si>
  <si>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</si>
  <si>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</si>
  <si>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</si>
  <si>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</si>
  <si>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</si>
  <si>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</si>
  <si>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</si>
  <si>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</si>
  <si>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</si>
  <si>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</si>
  <si>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</si>
  <si>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</si>
  <si>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</si>
  <si>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</si>
  <si>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</si>
  <si>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</si>
  <si>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</si>
  <si>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</si>
  <si>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</si>
  <si>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</si>
  <si>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</si>
  <si>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</si>
  <si>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</si>
  <si>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</si>
  <si>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</si>
  <si>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</si>
  <si>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</si>
  <si>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</si>
  <si>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</si>
  <si>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</si>
  <si>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</si>
  <si>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</si>
  <si>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</si>
  <si>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</si>
  <si>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</si>
  <si>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</si>
  <si>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</si>
  <si>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</si>
  <si>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</si>
  <si>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</si>
  <si>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</si>
  <si>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</si>
  <si>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</si>
  <si>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</si>
  <si>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</si>
  <si>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</si>
  <si>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</si>
  <si>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</si>
  <si>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</si>
  <si>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</si>
  <si>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</si>
  <si>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</si>
  <si>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</si>
  <si>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</si>
  <si>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</si>
  <si>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</si>
  <si>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</si>
  <si>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</si>
  <si>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</si>
  <si>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</si>
  <si>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</si>
  <si>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</si>
  <si>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</si>
  <si>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</si>
  <si>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</si>
  <si>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</si>
  <si>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</si>
  <si>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</si>
  <si>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</si>
  <si>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</si>
  <si>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</si>
  <si>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</si>
  <si>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</si>
  <si>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</si>
  <si>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</si>
  <si>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</si>
  <si>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</si>
  <si>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</si>
  <si>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</si>
  <si>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</si>
  <si>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</si>
  <si>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</si>
  <si>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</si>
  <si>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</si>
  <si>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</si>
  <si>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</si>
  <si>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</si>
  <si>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</si>
  <si>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</si>
  <si>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</si>
  <si>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</si>
  <si>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</si>
  <si>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</si>
  <si>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</si>
  <si>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</si>
  <si>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</si>
  <si>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</si>
  <si>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</si>
  <si>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</si>
  <si>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</si>
  <si>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</si>
  <si>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</si>
  <si>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</si>
  <si>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</si>
  <si>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</si>
  <si>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</si>
  <si>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</si>
  <si>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</si>
  <si>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</si>
  <si>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</si>
  <si>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</si>
  <si>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</si>
  <si>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</si>
  <si>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</si>
  <si>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</si>
  <si>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</si>
  <si>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</si>
  <si>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</si>
  <si>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</si>
  <si>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</si>
  <si>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</si>
  <si>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</si>
  <si>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</si>
  <si>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</si>
  <si>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</si>
  <si>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</si>
  <si>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</si>
  <si>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</si>
  <si>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</si>
  <si>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</si>
  <si>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</si>
  <si>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</si>
  <si>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</si>
  <si>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</si>
  <si>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</si>
  <si>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</si>
  <si>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</si>
  <si>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</si>
  <si>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</si>
  <si>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</si>
  <si>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</si>
  <si>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</si>
  <si>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</si>
  <si>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</si>
  <si>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</si>
  <si>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</si>
  <si>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</si>
  <si>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</si>
  <si>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</si>
  <si>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</si>
  <si>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</si>
  <si>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</si>
  <si>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</si>
  <si>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</si>
  <si>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</si>
  <si>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</si>
  <si>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</si>
  <si>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</si>
  <si>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</si>
  <si>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</si>
  <si>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</si>
  <si>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</si>
  <si>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</si>
  <si>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</si>
  <si>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</si>
  <si>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</si>
  <si>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</si>
  <si>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</si>
  <si>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</si>
  <si>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</si>
  <si>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</si>
  <si>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</si>
  <si>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</si>
  <si>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</si>
  <si>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</si>
  <si>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</si>
  <si>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</si>
  <si>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</si>
  <si>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</si>
  <si>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</si>
  <si>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</si>
  <si>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</si>
  <si>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</si>
  <si>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</si>
  <si>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</si>
  <si>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</si>
  <si>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</si>
  <si>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</si>
  <si>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</si>
  <si>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</si>
  <si>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</si>
  <si>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</si>
  <si>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</si>
  <si>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</si>
  <si>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</si>
  <si>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</si>
  <si>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</si>
  <si>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</si>
  <si>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</si>
  <si>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</si>
  <si>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</si>
  <si>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</si>
  <si>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</si>
  <si>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</si>
  <si>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</si>
  <si>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</si>
  <si>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</si>
  <si>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</si>
  <si>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</si>
  <si>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</si>
  <si>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</si>
  <si>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</si>
  <si>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</si>
  <si>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</si>
  <si>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</si>
  <si>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</si>
  <si>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</si>
  <si>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</si>
  <si>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</si>
  <si>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</si>
  <si>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</si>
  <si>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</si>
  <si>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</si>
  <si>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</si>
  <si>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</si>
  <si>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</si>
  <si>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</si>
  <si>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</si>
  <si>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</si>
  <si>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</si>
  <si>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</si>
  <si>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</si>
  <si>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</si>
  <si>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</si>
  <si>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</si>
  <si>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</si>
  <si>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</si>
  <si>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</si>
  <si>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</si>
  <si>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</si>
  <si>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</si>
  <si>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</si>
  <si>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</si>
  <si>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</si>
  <si>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</si>
  <si>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</si>
  <si>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</si>
  <si>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</si>
  <si>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</si>
  <si>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</si>
  <si>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</si>
  <si>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</si>
  <si>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</si>
  <si>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</si>
  <si>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</si>
  <si>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</si>
  <si>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</si>
  <si>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</si>
  <si>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</si>
  <si>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</si>
  <si>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</si>
  <si>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</si>
  <si>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</si>
  <si>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</si>
  <si>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</si>
  <si>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</si>
  <si>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</si>
  <si>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</si>
  <si>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</si>
  <si>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</si>
  <si>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</si>
  <si>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</si>
  <si>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</si>
  <si>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</si>
  <si>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</si>
  <si>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</si>
  <si>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</si>
  <si>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</si>
  <si>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</si>
  <si>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</si>
  <si>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</si>
  <si>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</si>
  <si>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</si>
  <si>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</si>
  <si>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</si>
  <si>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</si>
  <si>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</si>
  <si>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</si>
  <si>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</si>
  <si>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</si>
  <si>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</si>
  <si>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</si>
  <si>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</si>
  <si>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</si>
  <si>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</si>
  <si>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</si>
  <si>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</si>
  <si>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</si>
  <si>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</si>
  <si>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</si>
  <si>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</si>
  <si>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</si>
  <si>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</si>
  <si>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</si>
  <si>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</si>
  <si>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</si>
  <si>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</si>
  <si>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</si>
  <si>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</si>
  <si>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</si>
  <si>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</si>
  <si>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</si>
  <si>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</si>
  <si>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</si>
  <si>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</si>
  <si>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</si>
  <si>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</si>
  <si>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</si>
  <si>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</si>
  <si>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</si>
  <si>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</si>
  <si>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</si>
  <si>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</si>
  <si>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</si>
  <si>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</si>
  <si>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</si>
  <si>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</si>
  <si>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</si>
  <si>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</si>
  <si>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</si>
  <si>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</si>
  <si>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</si>
  <si>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</si>
  <si>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</si>
  <si>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</si>
  <si>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</si>
  <si>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</si>
  <si>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</si>
  <si>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</si>
  <si>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</si>
  <si>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</si>
  <si>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</si>
  <si>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</si>
  <si>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</si>
  <si>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</si>
  <si>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</si>
  <si>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</si>
  <si>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</si>
  <si>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</si>
  <si>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</si>
  <si>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</si>
  <si>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</si>
  <si>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</si>
  <si>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</si>
  <si>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</si>
  <si>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</si>
  <si>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</si>
  <si>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</si>
  <si>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</si>
  <si>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</si>
  <si>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</si>
  <si>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</si>
  <si>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</si>
  <si>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</si>
  <si>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</si>
  <si>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</si>
  <si>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</si>
  <si>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</si>
  <si>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</si>
  <si>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</si>
  <si>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</si>
  <si>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</si>
  <si>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</si>
  <si>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</si>
  <si>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</si>
  <si>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</si>
  <si>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</si>
  <si>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</si>
  <si>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</si>
  <si>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</si>
  <si>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</si>
  <si>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</si>
  <si>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</si>
  <si>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</si>
  <si>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</si>
  <si>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</si>
  <si>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</si>
  <si>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</si>
  <si>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</si>
  <si>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</si>
  <si>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</si>
  <si>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</si>
  <si>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</si>
  <si>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</si>
  <si>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</si>
  <si>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</si>
  <si>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</si>
  <si>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</si>
  <si>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</si>
  <si>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</si>
  <si>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</si>
  <si>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</si>
  <si>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</si>
  <si>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</si>
  <si>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</si>
  <si>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</si>
  <si>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</si>
  <si>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</si>
  <si>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</si>
  <si>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</si>
  <si>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</si>
  <si>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</si>
  <si>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</si>
  <si>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</si>
  <si>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</si>
  <si>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</si>
  <si>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</si>
  <si>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</si>
  <si>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</si>
  <si>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</si>
  <si>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</si>
  <si>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</si>
  <si>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</si>
  <si>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</si>
  <si>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</si>
  <si>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</si>
  <si>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</si>
  <si>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</si>
  <si>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</si>
  <si>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</si>
  <si>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</si>
  <si>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</si>
  <si>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</si>
  <si>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</si>
  <si>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</si>
  <si>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</si>
  <si>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</si>
  <si>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</si>
  <si>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</si>
  <si>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</si>
  <si>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</si>
  <si>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</si>
  <si>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</si>
  <si>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</si>
  <si>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</si>
  <si>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</si>
  <si>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</si>
  <si>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</si>
  <si>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</si>
  <si>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</si>
  <si>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</si>
  <si>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</si>
  <si>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</si>
  <si>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</si>
  <si>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</si>
  <si>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</si>
  <si>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</si>
  <si>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</si>
  <si>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</si>
  <si>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</si>
  <si>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</si>
  <si>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</si>
  <si>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</si>
  <si>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</si>
  <si>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</si>
  <si>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</si>
  <si>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</si>
  <si>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</si>
  <si>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</si>
  <si>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</si>
  <si>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</si>
  <si>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</si>
  <si>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</si>
  <si>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</si>
  <si>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</si>
  <si>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</si>
  <si>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</si>
  <si>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</si>
  <si>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</si>
  <si>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</si>
  <si>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</si>
  <si>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</si>
  <si>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</si>
  <si>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</si>
  <si>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</si>
  <si>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</si>
  <si>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</si>
  <si>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</si>
  <si>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</si>
  <si>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</si>
  <si>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</si>
  <si>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</si>
  <si>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</si>
  <si>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</si>
  <si>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</si>
  <si>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</si>
  <si>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</si>
  <si>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</si>
  <si>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</si>
  <si>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</si>
  <si>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</si>
  <si>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</si>
  <si>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</si>
  <si>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</si>
  <si>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</si>
  <si>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</si>
  <si>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</si>
  <si>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</si>
  <si>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</si>
  <si>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</si>
  <si>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</si>
  <si>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</si>
  <si>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</si>
  <si>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</si>
  <si>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</si>
  <si>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</si>
  <si>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</si>
  <si>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</si>
  <si>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</si>
  <si>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</si>
  <si>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</si>
  <si>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</si>
  <si>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</si>
  <si>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</si>
  <si>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</si>
  <si>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</si>
  <si>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</si>
  <si>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</si>
  <si>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</si>
  <si>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</si>
  <si>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</si>
  <si>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</si>
  <si>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</si>
  <si>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</si>
  <si>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</si>
  <si>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</si>
  <si>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</si>
  <si>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</si>
  <si>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</si>
  <si>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</si>
  <si>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</si>
  <si>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</si>
  <si>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</si>
  <si>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</si>
  <si>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</si>
  <si>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</si>
  <si>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</si>
  <si>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</si>
  <si>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</si>
  <si>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</si>
  <si>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</si>
  <si>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</si>
  <si>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</si>
  <si>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</si>
  <si>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</si>
  <si>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</si>
  <si>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</si>
  <si>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</si>
  <si>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</si>
  <si>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</si>
  <si>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</si>
  <si>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</si>
  <si>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</si>
  <si>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</si>
  <si>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</si>
  <si>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</si>
  <si>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</si>
  <si>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</si>
  <si>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</si>
  <si>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</si>
  <si>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</si>
  <si>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</si>
  <si>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</si>
  <si>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</si>
  <si>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</si>
  <si>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</si>
  <si>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</si>
  <si>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</si>
  <si>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</si>
  <si>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</si>
  <si>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</si>
  <si>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</si>
  <si>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</si>
  <si>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</si>
  <si>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</si>
  <si>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</si>
  <si>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</si>
  <si>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</si>
  <si>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</si>
  <si>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</si>
  <si>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</si>
  <si>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</si>
  <si>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</si>
  <si>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</si>
  <si>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</si>
  <si>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</si>
  <si>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</si>
  <si>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</si>
  <si>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</si>
  <si>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</si>
  <si>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</si>
  <si>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</si>
  <si>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</si>
  <si>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</si>
  <si>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</si>
  <si>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</si>
  <si>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</si>
  <si>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</si>
  <si>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</si>
  <si>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</si>
  <si>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</si>
  <si>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</si>
  <si>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</si>
  <si>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</si>
  <si>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</si>
  <si>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</si>
  <si>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</si>
  <si>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</si>
  <si>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</si>
  <si>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</si>
  <si>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</si>
  <si>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</si>
  <si>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</si>
  <si>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</si>
  <si>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</si>
  <si>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</si>
  <si>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</si>
  <si>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</si>
  <si>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</si>
  <si>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</si>
  <si>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</si>
  <si>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</si>
  <si>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</si>
  <si>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</si>
  <si>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</si>
  <si>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</si>
  <si>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</si>
  <si>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</si>
  <si>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</si>
  <si>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</si>
  <si>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</si>
  <si>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</si>
  <si>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</si>
  <si>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</si>
  <si>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</si>
  <si>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</si>
  <si>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</si>
  <si>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</si>
  <si>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</si>
  <si>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</si>
  <si>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</si>
  <si>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</si>
  <si>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</si>
  <si>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</si>
  <si>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</si>
  <si>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</si>
  <si>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</si>
  <si>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</si>
  <si>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</si>
  <si>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</si>
  <si>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</si>
  <si>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</si>
  <si>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</si>
  <si>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</si>
  <si>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</si>
  <si>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</si>
  <si>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</si>
  <si>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</si>
  <si>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</si>
  <si>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</si>
  <si>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</si>
  <si>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</si>
  <si>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</si>
  <si>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</si>
  <si>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</si>
  <si>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</si>
  <si>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</si>
  <si>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</si>
  <si>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</si>
  <si>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</si>
  <si>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</si>
  <si>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</si>
  <si>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</si>
  <si>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</si>
  <si>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</si>
  <si>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</si>
  <si>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</si>
  <si>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</si>
  <si>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</si>
  <si>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</si>
  <si>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</si>
  <si>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</si>
  <si>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</si>
  <si>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</si>
  <si>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</si>
  <si>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</si>
  <si>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</si>
  <si>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</si>
  <si>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</si>
  <si>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</si>
  <si>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</si>
  <si>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</si>
  <si>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</si>
  <si>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</si>
  <si>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</si>
  <si>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</si>
  <si>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</si>
  <si>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</si>
  <si>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</si>
  <si>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</si>
  <si>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</si>
  <si>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</si>
  <si>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</si>
  <si>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</si>
  <si>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</si>
  <si>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</si>
  <si>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</si>
  <si>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</si>
  <si>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</si>
  <si>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</si>
  <si>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</si>
  <si>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</si>
  <si>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</si>
  <si>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</si>
  <si>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</si>
  <si>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</si>
  <si>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</si>
  <si>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</si>
  <si>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</si>
  <si>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</si>
  <si>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</si>
  <si>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</si>
  <si>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</si>
  <si>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</si>
  <si>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</si>
  <si>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</si>
  <si>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</si>
  <si>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</si>
  <si>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</si>
  <si>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</si>
  <si>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</si>
  <si>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</si>
  <si>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</si>
  <si>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</si>
  <si>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</si>
  <si>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</si>
  <si>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</si>
  <si>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</si>
  <si>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</si>
  <si>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</si>
  <si>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</si>
  <si>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</si>
  <si>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</si>
  <si>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</si>
  <si>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</si>
  <si>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</si>
  <si>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</si>
  <si>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</si>
  <si>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</si>
  <si>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</si>
  <si>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</si>
  <si>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</si>
  <si>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</si>
  <si>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</si>
  <si>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</si>
  <si>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</si>
  <si>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</si>
  <si>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</si>
  <si>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</si>
  <si>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</si>
  <si>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</si>
  <si>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</si>
  <si>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</si>
  <si>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</si>
  <si>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</si>
  <si>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</si>
  <si>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</si>
  <si>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</si>
  <si>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</si>
  <si>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</si>
  <si>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</si>
  <si>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</si>
  <si>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</si>
  <si>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</si>
  <si>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</si>
  <si>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</si>
  <si>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</si>
  <si>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</si>
  <si>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</si>
  <si>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</si>
  <si>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</si>
  <si>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</si>
  <si>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</si>
  <si>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</si>
  <si>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</si>
  <si>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</si>
  <si>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</si>
  <si>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</si>
  <si>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</si>
  <si>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</si>
  <si>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</si>
  <si>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</si>
  <si>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</si>
  <si>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</si>
  <si>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</si>
  <si>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</si>
  <si>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</si>
  <si>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</si>
  <si>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</si>
  <si>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</si>
  <si>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</si>
  <si>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</si>
  <si>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</si>
  <si>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</si>
  <si>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</si>
  <si>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</si>
  <si>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</si>
  <si>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</si>
  <si>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</si>
  <si>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</si>
  <si>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</si>
  <si>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</si>
  <si>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</si>
  <si>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</si>
  <si>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</si>
  <si>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</si>
  <si>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</si>
  <si>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</si>
  <si>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</si>
  <si>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</si>
  <si>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</si>
  <si>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</si>
  <si>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</si>
  <si>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</si>
  <si>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</si>
  <si>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</si>
  <si>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</si>
  <si>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</si>
  <si>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</si>
  <si>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</si>
  <si>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</si>
  <si>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</si>
  <si>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</si>
  <si>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</si>
  <si>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</si>
  <si>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</si>
  <si>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</si>
  <si>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</si>
  <si>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</si>
  <si>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</si>
  <si>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</si>
  <si>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</si>
  <si>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</si>
  <si>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</si>
  <si>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</si>
  <si>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</si>
  <si>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</si>
  <si>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</si>
  <si>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</si>
  <si>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</si>
  <si>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</si>
  <si>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</si>
  <si>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</si>
  <si>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</si>
  <si>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</si>
  <si>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</si>
  <si>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</si>
  <si>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</si>
  <si>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</si>
  <si>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</si>
  <si>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</si>
  <si>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</si>
  <si>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</si>
  <si>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</si>
  <si>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</si>
  <si>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</si>
  <si>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</si>
  <si>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</si>
  <si>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</si>
  <si>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</si>
  <si>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</si>
  <si>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</si>
  <si>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</si>
  <si>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</si>
  <si>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</si>
  <si>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</si>
  <si>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</si>
  <si>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</si>
  <si>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</si>
  <si>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</si>
  <si>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</si>
  <si>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</si>
  <si>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</si>
  <si>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</si>
  <si>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</si>
  <si>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</si>
  <si>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</si>
  <si>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</si>
  <si>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</si>
  <si>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</si>
  <si>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</si>
  <si>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</si>
  <si>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</si>
  <si>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</si>
  <si>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</si>
  <si>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</si>
  <si>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</si>
  <si>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</si>
  <si>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</si>
  <si>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</si>
  <si>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</si>
  <si>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</si>
  <si>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</si>
  <si>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</si>
  <si>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</si>
  <si>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</si>
  <si>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</si>
  <si>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</si>
  <si>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</si>
  <si>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</si>
  <si>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</si>
  <si>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</si>
  <si>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</si>
  <si>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</si>
  <si>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</si>
  <si>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</si>
  <si>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</si>
  <si>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</si>
  <si>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</si>
  <si>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</si>
  <si>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</si>
  <si>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</si>
  <si>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</si>
  <si>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</si>
  <si>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</si>
  <si>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</si>
  <si>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</si>
  <si>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</si>
  <si>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</si>
  <si>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</si>
  <si>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</si>
  <si>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</si>
  <si>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</si>
  <si>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</si>
  <si>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</si>
  <si>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</si>
  <si>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</si>
  <si>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</si>
  <si>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</si>
  <si>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</si>
  <si>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</si>
  <si>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</si>
  <si>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</si>
  <si>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</si>
  <si>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</si>
  <si>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</si>
  <si>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</si>
  <si>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</si>
  <si>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</si>
  <si>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</si>
  <si>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</si>
  <si>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</si>
  <si>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</si>
  <si>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</si>
  <si>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</si>
  <si>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</si>
  <si>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</si>
  <si>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</si>
  <si>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</si>
  <si>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</si>
  <si>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</si>
  <si>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</si>
  <si>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</si>
  <si>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</si>
  <si>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</si>
  <si>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</si>
  <si>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</si>
  <si>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</si>
  <si>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</si>
  <si>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</si>
  <si>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</si>
  <si>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</si>
  <si>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</si>
  <si>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</si>
  <si>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</si>
  <si>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</si>
  <si>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</si>
  <si>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</si>
  <si>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</si>
  <si>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</si>
  <si>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</si>
  <si>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</si>
  <si>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</si>
  <si>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</si>
  <si>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</si>
  <si>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</si>
  <si>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</si>
  <si>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</si>
  <si>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</si>
  <si>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</si>
  <si>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</si>
  <si>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</si>
  <si>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</si>
  <si>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</si>
  <si>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</si>
  <si>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</si>
  <si>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</si>
  <si>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</si>
  <si>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</si>
  <si>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</si>
  <si>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</si>
  <si>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</si>
  <si>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</si>
  <si>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</si>
  <si>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</si>
  <si>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</si>
  <si>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</si>
  <si>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</si>
  <si>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</si>
  <si>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</si>
  <si>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</si>
  <si>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</si>
  <si>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</si>
  <si>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</si>
  <si>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</si>
  <si>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</si>
  <si>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</si>
  <si>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</si>
  <si>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</si>
  <si>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</si>
  <si>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</si>
  <si>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</si>
  <si>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</si>
  <si>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</si>
  <si>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</si>
  <si>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</si>
  <si>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</si>
  <si>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</si>
  <si>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</si>
  <si>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</si>
  <si>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</si>
  <si>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</si>
  <si>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</si>
  <si>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</si>
  <si>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</si>
  <si>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</si>
  <si>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</si>
  <si>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</si>
  <si>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</si>
  <si>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</si>
  <si>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</si>
  <si>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</si>
  <si>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</si>
  <si>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</si>
  <si>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</si>
  <si>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</si>
  <si>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</si>
  <si>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</si>
  <si>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</si>
  <si>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</si>
  <si>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</si>
  <si>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</si>
  <si>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</si>
  <si>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</si>
  <si>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</si>
  <si>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</si>
  <si>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</si>
  <si>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</si>
  <si>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</si>
  <si>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</si>
  <si>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</si>
  <si>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</si>
  <si>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</si>
  <si>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</si>
  <si>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</si>
  <si>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</si>
  <si>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</si>
  <si>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</si>
  <si>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</si>
  <si>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</si>
  <si>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</si>
  <si>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</si>
  <si>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</si>
  <si>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</si>
  <si>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</si>
  <si>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</si>
  <si>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</si>
  <si>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</si>
  <si>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</si>
  <si>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</si>
  <si>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</si>
  <si>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</si>
  <si>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</si>
  <si>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</si>
  <si>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</si>
  <si>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</si>
  <si>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</si>
  <si>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</si>
  <si>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</si>
  <si>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</si>
  <si>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</si>
  <si>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</si>
  <si>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</si>
  <si>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</si>
  <si>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</si>
  <si>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</si>
  <si>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</si>
  <si>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</si>
  <si>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</si>
  <si>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</si>
  <si>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</si>
  <si>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</si>
  <si>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</si>
  <si>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</si>
  <si>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</si>
  <si>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</si>
  <si>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</si>
  <si>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</si>
  <si>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</si>
  <si>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</si>
  <si>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</si>
  <si>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</si>
  <si>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</si>
  <si>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</si>
  <si>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</si>
  <si>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</si>
  <si>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</si>
  <si>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</si>
  <si>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</si>
  <si>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</si>
  <si>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</si>
  <si>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</si>
  <si>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</si>
  <si>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</si>
  <si>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</si>
  <si>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</si>
  <si>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</si>
  <si>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</si>
  <si>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</si>
  <si>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</si>
  <si>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</si>
  <si>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</si>
  <si>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</si>
  <si>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</si>
  <si>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</si>
  <si>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</si>
  <si>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</si>
  <si>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</si>
  <si>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</si>
  <si>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</si>
  <si>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</si>
  <si>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</si>
  <si>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</si>
  <si>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</si>
  <si>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</si>
  <si>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</si>
  <si>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</si>
  <si>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</si>
  <si>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</si>
  <si>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</si>
  <si>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</si>
  <si>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</si>
  <si>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</si>
  <si>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</si>
  <si>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</si>
  <si>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</si>
  <si>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</si>
  <si>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</si>
  <si>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</si>
  <si>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</si>
  <si>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</si>
  <si>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</si>
  <si>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</si>
  <si>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</si>
  <si>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</si>
  <si>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</si>
  <si>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</si>
  <si>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</si>
  <si>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</si>
  <si>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</si>
  <si>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</si>
  <si>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</si>
  <si>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</si>
  <si>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</si>
  <si>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</si>
  <si>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</si>
  <si>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</si>
  <si>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</si>
  <si>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</si>
  <si>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</si>
  <si>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</si>
  <si>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</si>
  <si>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</si>
  <si>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</si>
  <si>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</si>
  <si>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</si>
  <si>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</si>
  <si>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</si>
  <si>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</si>
  <si>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</si>
  <si>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</si>
  <si>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</si>
  <si>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</si>
  <si>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</si>
  <si>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</si>
  <si>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</si>
  <si>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</si>
  <si>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</si>
  <si>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</si>
  <si>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</si>
  <si>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</si>
  <si>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</si>
  <si>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</si>
  <si>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</si>
  <si>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</si>
  <si>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</si>
  <si>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</si>
  <si>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</si>
  <si>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</si>
  <si>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</si>
  <si>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</si>
  <si>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</si>
  <si>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</si>
  <si>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</si>
  <si>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</si>
  <si>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</si>
  <si>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</si>
  <si>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</si>
  <si>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</si>
  <si>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</si>
  <si>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</si>
  <si>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</si>
  <si>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</si>
  <si>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</si>
  <si>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</si>
  <si>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</si>
  <si>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</si>
  <si>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</si>
  <si>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</si>
  <si>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</si>
  <si>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</si>
  <si>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</si>
  <si>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</si>
  <si>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</si>
  <si>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</si>
  <si>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</si>
  <si>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</si>
  <si>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</si>
  <si>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</si>
  <si>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</si>
  <si>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</si>
  <si>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</si>
  <si>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</si>
  <si>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</si>
  <si>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</si>
  <si>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</si>
  <si>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</si>
  <si>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</si>
  <si>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</si>
  <si>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</si>
  <si>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</si>
  <si>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</si>
  <si>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</si>
  <si>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</si>
  <si>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</si>
  <si>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</si>
  <si>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</si>
  <si>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</si>
  <si>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</si>
  <si>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</si>
  <si>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</si>
  <si>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</si>
  <si>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</si>
  <si>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</si>
  <si>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</si>
  <si>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</si>
  <si>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</si>
  <si>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</si>
  <si>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</si>
  <si>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</si>
  <si>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</si>
  <si>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</si>
  <si>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</si>
  <si>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</si>
  <si>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</si>
  <si>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</si>
  <si>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</si>
  <si>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</si>
  <si>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</si>
  <si>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</si>
  <si>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</si>
  <si>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</si>
  <si>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</si>
  <si>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</si>
  <si>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</si>
  <si>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</si>
  <si>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</si>
  <si>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</si>
  <si>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</si>
  <si>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</si>
  <si>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</si>
  <si>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</si>
  <si>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</si>
  <si>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</si>
  <si>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</si>
  <si>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</si>
  <si>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</si>
  <si>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</si>
  <si>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</si>
  <si>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</si>
  <si>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</si>
  <si>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</si>
  <si>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</si>
  <si>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</si>
  <si>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</si>
  <si>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</si>
  <si>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</si>
  <si>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</si>
  <si>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</si>
  <si>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</si>
  <si>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</si>
  <si>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</si>
  <si>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</si>
  <si>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</si>
  <si>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</si>
  <si>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</si>
  <si>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</si>
  <si>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</si>
  <si>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</si>
  <si>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</si>
  <si>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</si>
  <si>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</si>
  <si>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</si>
  <si>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</si>
  <si>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</si>
  <si>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</si>
  <si>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</si>
  <si>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</si>
  <si>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</si>
  <si>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</si>
  <si>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</si>
  <si>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</si>
  <si>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</si>
  <si>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</si>
  <si>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</si>
  <si>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</si>
  <si>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</si>
  <si>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</si>
  <si>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</si>
  <si>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</si>
  <si>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</si>
  <si>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</si>
  <si>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</si>
  <si>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</si>
  <si>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</si>
  <si>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</si>
  <si>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</si>
  <si>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</si>
  <si>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</si>
  <si>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</si>
  <si>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</si>
  <si>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</si>
  <si>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</si>
  <si>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</si>
  <si>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</si>
  <si>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</si>
  <si>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</si>
  <si>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</si>
  <si>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</si>
  <si>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</si>
  <si>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</si>
  <si>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</si>
  <si>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</si>
  <si>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</si>
  <si>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</si>
  <si>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</si>
  <si>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</si>
  <si>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</si>
  <si>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</si>
  <si>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</si>
  <si>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</si>
  <si>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</si>
  <si>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</si>
  <si>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</si>
  <si>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</si>
  <si>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</si>
  <si>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</si>
  <si>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</si>
  <si>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</si>
  <si>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</si>
  <si>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</si>
  <si>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</si>
  <si>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</si>
  <si>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</si>
  <si>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</si>
  <si>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</si>
  <si>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</si>
  <si>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</si>
  <si>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</si>
  <si>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</si>
  <si>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</si>
  <si>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</si>
  <si>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</si>
  <si>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</si>
  <si>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</si>
  <si>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</si>
  <si>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</si>
  <si>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</si>
  <si>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</si>
  <si>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</si>
  <si>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</si>
  <si>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</si>
  <si>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</si>
  <si>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</si>
  <si>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</si>
  <si>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</si>
  <si>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</si>
  <si>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</si>
  <si>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</si>
  <si>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</si>
  <si>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</si>
  <si>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</si>
  <si>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</si>
  <si>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</si>
  <si>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</si>
  <si>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</si>
  <si>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</si>
  <si>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</si>
  <si>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</si>
  <si>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</si>
  <si>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</si>
  <si>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</si>
  <si>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</si>
  <si>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</si>
  <si>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</si>
  <si>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</si>
  <si>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</si>
  <si>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</si>
  <si>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</si>
  <si>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</si>
  <si>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</si>
  <si>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</si>
  <si>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</si>
  <si>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</si>
  <si>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</si>
  <si>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</si>
  <si>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</si>
  <si>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</si>
  <si>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</si>
  <si>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</si>
  <si>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</si>
  <si>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</si>
  <si>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</si>
  <si>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</si>
  <si>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</si>
  <si>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</si>
  <si>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</si>
  <si>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</si>
  <si>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</si>
  <si>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</si>
  <si>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</si>
  <si>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</si>
  <si>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</si>
  <si>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</si>
  <si>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</si>
  <si>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</si>
  <si>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</si>
  <si>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</si>
  <si>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</si>
  <si>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</si>
  <si>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</si>
  <si>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</si>
  <si>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</si>
  <si>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</si>
  <si>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</si>
  <si>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</si>
  <si>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</si>
  <si>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</si>
  <si>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</si>
  <si>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</si>
  <si>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</si>
  <si>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</si>
  <si>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</si>
  <si>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</si>
  <si>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</si>
  <si>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</si>
  <si>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</si>
  <si>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</si>
  <si>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</si>
  <si>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</si>
  <si>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</si>
  <si>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</si>
  <si>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</si>
  <si>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</si>
  <si>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</si>
  <si>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</si>
  <si>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</si>
  <si>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</si>
  <si>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</si>
  <si>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</si>
  <si>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</si>
  <si>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</si>
  <si>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</si>
  <si>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</si>
  <si>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</si>
  <si>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</si>
  <si>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</si>
  <si>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</si>
  <si>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</si>
  <si>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</si>
  <si>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</si>
  <si>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</si>
  <si>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</si>
  <si>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</si>
  <si>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</si>
  <si>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</si>
  <si>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</si>
  <si>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</si>
  <si>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</si>
  <si>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</si>
  <si>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</si>
  <si>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</si>
  <si>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</si>
  <si>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</si>
  <si>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</si>
  <si>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</si>
  <si>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</si>
  <si>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</si>
  <si>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</si>
  <si>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</si>
  <si>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</si>
  <si>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</si>
  <si>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</si>
  <si>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</si>
  <si>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</si>
  <si>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</si>
  <si>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</si>
  <si>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</si>
  <si>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</si>
  <si>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</si>
  <si>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</si>
  <si>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</si>
  <si>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</si>
  <si>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</si>
  <si>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</si>
  <si>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</si>
  <si>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</si>
  <si>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</si>
  <si>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</si>
  <si>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</si>
  <si>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</si>
  <si>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</si>
  <si>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</si>
  <si>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</si>
  <si>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</si>
  <si>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</si>
  <si>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</si>
  <si>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</si>
  <si>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</si>
  <si>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</si>
  <si>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</si>
  <si>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</si>
  <si>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</si>
  <si>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</si>
  <si>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</si>
  <si>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</si>
  <si>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</si>
  <si>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</si>
  <si>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</si>
  <si>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</si>
  <si>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</si>
  <si>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</si>
  <si>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</si>
  <si>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</si>
  <si>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</si>
  <si>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</si>
  <si>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</si>
  <si>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</si>
  <si>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</si>
  <si>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</si>
  <si>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</si>
  <si>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</si>
  <si>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</si>
  <si>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</si>
  <si>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</si>
  <si>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</si>
  <si>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</si>
  <si>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</si>
  <si>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</si>
  <si>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</si>
  <si>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</si>
  <si>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</si>
  <si>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</si>
  <si>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</si>
  <si>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</si>
  <si>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</si>
  <si>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</si>
  <si>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</si>
  <si>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</si>
  <si>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</si>
  <si>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</si>
  <si>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</si>
  <si>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</si>
  <si>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</si>
  <si>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</si>
  <si>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</si>
  <si>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</si>
  <si>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</si>
  <si>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</si>
  <si>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</si>
  <si>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</si>
  <si>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</si>
  <si>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</si>
  <si>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</si>
  <si>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</si>
  <si>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</si>
  <si>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</si>
  <si>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</si>
  <si>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</si>
  <si>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</si>
  <si>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</si>
  <si>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</si>
  <si>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</si>
  <si>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</si>
  <si>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</si>
  <si>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</si>
  <si>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</si>
  <si>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</si>
  <si>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</si>
  <si>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</si>
  <si>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</si>
  <si>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</si>
  <si>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</si>
  <si>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</si>
  <si>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</si>
  <si>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</si>
  <si>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</si>
  <si>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</si>
  <si>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</si>
  <si>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</si>
  <si>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</si>
  <si>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</si>
  <si>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</si>
  <si>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</si>
  <si>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</si>
  <si>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</si>
  <si>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</si>
  <si>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</si>
  <si>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</si>
  <si>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</si>
  <si>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</si>
  <si>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</si>
  <si>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</si>
  <si>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</si>
  <si>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</si>
  <si>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</si>
  <si>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</si>
  <si>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</si>
  <si>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</si>
  <si>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</si>
  <si>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</si>
  <si>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</si>
  <si>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</si>
  <si>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</si>
  <si>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</si>
  <si>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</si>
  <si>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</si>
  <si>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</si>
  <si>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</si>
  <si>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</si>
  <si>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</si>
  <si>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</si>
  <si>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</si>
  <si>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</si>
  <si>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</si>
  <si>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</si>
  <si>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</si>
  <si>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</si>
  <si>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</si>
  <si>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</si>
  <si>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</si>
  <si>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</si>
  <si>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</si>
  <si>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</si>
  <si>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</si>
  <si>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</si>
  <si>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</si>
  <si>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</si>
  <si>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</si>
  <si>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</si>
  <si>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</si>
  <si>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</si>
  <si>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</si>
  <si>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</si>
  <si>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</si>
  <si>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</si>
  <si>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</si>
  <si>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</si>
  <si>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</si>
  <si>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</si>
  <si>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</si>
  <si>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</si>
  <si>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</si>
  <si>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</si>
  <si>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</si>
  <si>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</si>
  <si>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</si>
  <si>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</si>
  <si>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</si>
  <si>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</si>
  <si>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</si>
  <si>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</si>
  <si>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</si>
  <si>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</si>
  <si>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</si>
  <si>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</si>
  <si>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</si>
  <si>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</si>
  <si>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</si>
  <si>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</si>
  <si>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</si>
  <si>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</si>
  <si>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</si>
  <si>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</si>
  <si>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</si>
  <si>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</si>
  <si>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</si>
  <si>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</si>
  <si>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</si>
  <si>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</si>
  <si>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</si>
  <si>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</si>
  <si>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</si>
  <si>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</si>
  <si>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</si>
  <si>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</si>
  <si>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</si>
  <si>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</si>
  <si>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</si>
  <si>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</si>
  <si>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</si>
  <si>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</si>
  <si>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</si>
  <si>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</si>
  <si>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</si>
  <si>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</si>
  <si>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</si>
  <si>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</si>
  <si>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</si>
  <si>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</si>
  <si>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</si>
  <si>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</si>
  <si>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</si>
  <si>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</si>
  <si>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</si>
  <si>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</si>
  <si>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</si>
  <si>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</si>
  <si>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</si>
  <si>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</si>
  <si>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</si>
  <si>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</si>
  <si>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</si>
  <si>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</si>
  <si>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</si>
  <si>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</si>
  <si>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</si>
  <si>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</si>
  <si>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</si>
  <si>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</si>
  <si>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</si>
  <si>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</si>
  <si>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</si>
  <si>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</si>
  <si>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</si>
  <si>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</si>
  <si>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</si>
  <si>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</si>
  <si>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</si>
  <si>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</si>
  <si>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</si>
  <si>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</si>
  <si>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</si>
  <si>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</si>
  <si>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</si>
  <si>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</si>
  <si>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</si>
  <si>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</si>
  <si>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</si>
  <si>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</si>
  <si>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</si>
  <si>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</si>
  <si>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</si>
  <si>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</si>
  <si>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</si>
  <si>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</si>
  <si>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</si>
  <si>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</si>
  <si>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</si>
  <si>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</si>
  <si>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</si>
  <si>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</si>
  <si>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</si>
  <si>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</si>
  <si>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</si>
  <si>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</si>
  <si>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</si>
  <si>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</si>
  <si>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</si>
  <si>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</si>
  <si>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</si>
  <si>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</si>
  <si>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</si>
  <si>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</si>
  <si>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</si>
  <si>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</si>
  <si>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</si>
  <si>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</si>
  <si>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</si>
  <si>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</si>
  <si>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</si>
  <si>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</si>
  <si>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</si>
  <si>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</si>
  <si>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</si>
  <si>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</si>
  <si>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</si>
  <si>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</si>
  <si>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</si>
  <si>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</si>
  <si>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</si>
  <si>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</si>
  <si>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</si>
  <si>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</si>
  <si>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</si>
  <si>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</si>
  <si>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</si>
  <si>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</si>
  <si>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</si>
  <si>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</si>
  <si>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</si>
  <si>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</si>
  <si>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</si>
  <si>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</si>
  <si>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</si>
  <si>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</si>
  <si>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</si>
  <si>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</si>
  <si>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</si>
  <si>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</si>
  <si>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</si>
  <si>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</si>
  <si>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</si>
  <si>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</si>
  <si>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</si>
  <si>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</si>
  <si>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</si>
  <si>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</si>
  <si>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</si>
  <si>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</si>
  <si>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</si>
  <si>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</si>
  <si>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</si>
  <si>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</si>
  <si>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</si>
  <si>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</si>
  <si>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</si>
  <si>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</si>
  <si>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</si>
  <si>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</si>
  <si>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</si>
  <si>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</si>
  <si>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</si>
  <si>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</si>
  <si>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</si>
  <si>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</si>
  <si>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</si>
  <si>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</si>
  <si>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</si>
  <si>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</si>
  <si>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</si>
  <si>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</si>
  <si>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</si>
  <si>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</si>
  <si>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</si>
  <si>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</si>
  <si>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</si>
  <si>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</si>
  <si>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</si>
  <si>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</si>
  <si>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</si>
  <si>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</si>
  <si>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</si>
  <si>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</si>
  <si>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</si>
  <si>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</si>
  <si>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</si>
  <si>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</si>
  <si>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</si>
  <si>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</si>
  <si>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</si>
  <si>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</si>
  <si>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</si>
  <si>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</si>
  <si>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</si>
  <si>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</si>
  <si>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</si>
  <si>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</si>
  <si>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</si>
  <si>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</si>
  <si>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</si>
  <si>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</si>
  <si>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</si>
  <si>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</si>
  <si>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</si>
  <si>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</si>
  <si>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</si>
  <si>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</si>
  <si>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</si>
  <si>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</si>
  <si>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</si>
  <si>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</si>
  <si>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</si>
  <si>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</si>
  <si>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</si>
  <si>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</si>
  <si>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</si>
  <si>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</si>
  <si>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</si>
  <si>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</si>
  <si>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</si>
  <si>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</si>
  <si>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</si>
  <si>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</si>
  <si>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</si>
  <si>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</si>
  <si>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</si>
  <si>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</si>
  <si>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</si>
  <si>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</si>
  <si>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</si>
  <si>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</si>
  <si>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</si>
  <si>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</si>
  <si>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</si>
  <si>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</si>
  <si>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</si>
  <si>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</si>
  <si>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</si>
  <si>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</si>
  <si>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</si>
  <si>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</si>
  <si>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</si>
  <si>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</si>
  <si>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</si>
  <si>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</si>
  <si>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</si>
  <si>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</si>
  <si>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</si>
  <si>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</si>
  <si>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</si>
  <si>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</si>
  <si>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</si>
  <si>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</si>
  <si>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</si>
  <si>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</si>
  <si>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</si>
  <si>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</si>
  <si>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</si>
  <si>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</si>
  <si>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</si>
  <si>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</si>
  <si>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</si>
  <si>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</si>
  <si>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</si>
  <si>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</si>
  <si>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</si>
  <si>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</si>
  <si>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</si>
  <si>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</si>
  <si>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</si>
  <si>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</si>
  <si>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</si>
  <si>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</si>
  <si>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</si>
  <si>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</si>
  <si>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</si>
  <si>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</si>
  <si>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</si>
  <si>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</si>
  <si>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</si>
  <si>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</si>
  <si>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</si>
  <si>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</si>
  <si>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</si>
  <si>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</si>
  <si>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</si>
  <si>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</si>
  <si>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</si>
  <si>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</si>
  <si>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</si>
  <si>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</si>
  <si>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</si>
  <si>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</si>
  <si>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</si>
  <si>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</si>
  <si>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</si>
  <si>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</si>
  <si>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</si>
  <si>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</si>
  <si>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</si>
  <si>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</si>
  <si>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</si>
  <si>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</si>
  <si>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</si>
  <si>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</si>
  <si>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</si>
  <si>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</si>
  <si>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</si>
  <si>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</si>
  <si>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</si>
  <si>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</si>
  <si>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</si>
  <si>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</si>
  <si>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</si>
  <si>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</si>
  <si>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</si>
  <si>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</si>
  <si>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</si>
  <si>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</si>
  <si>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</si>
  <si>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</si>
  <si>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</si>
  <si>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</si>
  <si>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</si>
  <si>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</si>
  <si>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</si>
  <si>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</si>
  <si>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</si>
  <si>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</si>
  <si>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</si>
  <si>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</si>
  <si>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</si>
  <si>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</si>
  <si>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</si>
  <si>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</si>
  <si>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</si>
  <si>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</si>
  <si>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</si>
  <si>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</si>
  <si>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</si>
  <si>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</si>
  <si>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</si>
  <si>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</si>
  <si>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</si>
  <si>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</si>
  <si>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</si>
  <si>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</si>
  <si>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</si>
  <si>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</si>
  <si>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</si>
  <si>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</si>
  <si>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</si>
  <si>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</si>
  <si>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</si>
  <si>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</si>
  <si>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</si>
  <si>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</si>
  <si>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</si>
  <si>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</si>
  <si>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</si>
  <si>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</si>
  <si>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</si>
  <si>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</si>
  <si>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</si>
  <si>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</si>
  <si>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</si>
  <si>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</si>
  <si>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</si>
  <si>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</si>
  <si>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</si>
  <si>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</si>
  <si>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</si>
  <si>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</si>
  <si>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</si>
  <si>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</si>
  <si>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</si>
  <si>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</si>
  <si>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</si>
  <si>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</si>
  <si>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</si>
  <si>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</si>
  <si>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</si>
  <si>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</si>
  <si>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</si>
  <si>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</si>
  <si>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</si>
  <si>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</si>
  <si>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</si>
  <si>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</si>
  <si>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</si>
  <si>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</si>
  <si>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</si>
  <si>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</si>
  <si>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</si>
  <si>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</si>
  <si>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</si>
  <si>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</si>
  <si>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</si>
  <si>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</si>
  <si>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</si>
  <si>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</si>
  <si>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</si>
  <si>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</si>
  <si>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</si>
  <si>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</si>
  <si>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</si>
  <si>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</si>
  <si>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</si>
  <si>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</si>
  <si>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</si>
  <si>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</si>
  <si>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</si>
  <si>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</si>
  <si>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</si>
  <si>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</si>
  <si>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</si>
  <si>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</si>
  <si>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</si>
  <si>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</si>
  <si>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</si>
  <si>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</si>
  <si>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</si>
  <si>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</si>
  <si>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</si>
  <si>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</si>
  <si>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</si>
  <si>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</si>
  <si>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</si>
  <si>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</si>
  <si>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</si>
  <si>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</si>
  <si>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</si>
  <si>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</si>
  <si>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</si>
  <si>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</si>
  <si>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</si>
  <si>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</si>
  <si>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</si>
  <si>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</si>
  <si>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</si>
  <si>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</si>
  <si>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</si>
  <si>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</si>
  <si>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</si>
  <si>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</si>
  <si>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</si>
  <si>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</si>
  <si>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</si>
  <si>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</si>
  <si>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</si>
  <si>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</si>
  <si>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</si>
  <si>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</si>
  <si>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</si>
  <si>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</si>
  <si>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</si>
  <si>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</si>
  <si>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</si>
  <si>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</si>
  <si>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</si>
  <si>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</si>
  <si>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</si>
  <si>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</si>
  <si>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</si>
  <si>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</si>
  <si>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</si>
  <si>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</si>
  <si>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</si>
  <si>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</si>
  <si>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</si>
  <si>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</si>
  <si>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</si>
  <si>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</si>
  <si>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</si>
  <si>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</si>
  <si>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</si>
  <si>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</si>
  <si>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</si>
  <si>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</si>
  <si>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</si>
  <si>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</si>
  <si>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</si>
  <si>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</si>
  <si>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</si>
  <si>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</si>
  <si>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</si>
  <si>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</si>
  <si>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</si>
  <si>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</si>
  <si>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</si>
  <si>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</si>
  <si>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</si>
  <si>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</si>
  <si>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</si>
  <si>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</si>
  <si>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</si>
  <si>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</si>
  <si>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</si>
  <si>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</si>
  <si>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</si>
  <si>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</si>
  <si>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</si>
  <si>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</si>
  <si>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</si>
  <si>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</si>
  <si>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</si>
  <si>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</si>
  <si>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</si>
  <si>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</si>
  <si>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</si>
  <si>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</si>
  <si>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</si>
  <si>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</si>
  <si>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</si>
  <si>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</si>
  <si>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</si>
  <si>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</si>
  <si>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</si>
  <si>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</si>
  <si>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</si>
  <si>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</si>
  <si>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</si>
  <si>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</si>
  <si>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</si>
  <si>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</si>
  <si>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</si>
  <si>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</si>
  <si>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</si>
  <si>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</si>
  <si>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</si>
  <si>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</si>
  <si>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</si>
  <si>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</si>
  <si>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</si>
  <si>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</si>
  <si>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</si>
  <si>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</si>
  <si>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</si>
  <si>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</si>
  <si>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</si>
  <si>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</si>
  <si>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</si>
  <si>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</si>
  <si>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</si>
  <si>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</si>
  <si>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</si>
  <si>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</si>
  <si>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</si>
  <si>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</si>
  <si>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</si>
  <si>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</si>
  <si>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</si>
  <si>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</si>
  <si>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</si>
  <si>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</si>
  <si>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</si>
  <si>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</si>
  <si>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</si>
  <si>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</si>
  <si>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</si>
  <si>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</si>
  <si>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</si>
  <si>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</si>
  <si>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</si>
  <si>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</si>
  <si>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</si>
  <si>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</si>
  <si>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</si>
  <si>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</si>
  <si>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</si>
  <si>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</si>
  <si>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</si>
  <si>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</si>
  <si>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</si>
  <si>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</si>
  <si>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</si>
  <si>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</si>
  <si>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</si>
  <si>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</si>
  <si>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</si>
  <si>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</si>
  <si>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</si>
  <si>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</si>
  <si>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</si>
  <si>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</si>
  <si>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</si>
  <si>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</si>
  <si>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</si>
  <si>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</si>
  <si>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</si>
  <si>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</si>
  <si>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</si>
  <si>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</si>
  <si>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</si>
  <si>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</si>
  <si>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</si>
  <si>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</si>
  <si>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</si>
  <si>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</si>
  <si>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</si>
  <si>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</si>
  <si>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</si>
  <si>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</si>
  <si>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</si>
  <si>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</si>
  <si>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</si>
  <si>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</si>
  <si>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</si>
  <si>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</si>
  <si>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</si>
  <si>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</si>
  <si>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</si>
  <si>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</si>
  <si>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</si>
  <si>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</si>
  <si>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</si>
  <si>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</si>
  <si>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</si>
  <si>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</si>
  <si>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</si>
  <si>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</si>
  <si>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</si>
  <si>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</si>
  <si>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</si>
  <si>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</si>
  <si>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</si>
  <si>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</si>
  <si>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</si>
  <si>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</si>
  <si>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</si>
  <si>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</si>
  <si>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</si>
  <si>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</si>
  <si>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</si>
  <si>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</si>
  <si>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</si>
  <si>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</si>
  <si>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</si>
  <si>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</si>
  <si>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</si>
  <si>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</si>
  <si>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</si>
  <si>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</si>
  <si>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</si>
  <si>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</si>
  <si>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</si>
  <si>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</si>
  <si>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</si>
  <si>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</si>
  <si>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</si>
  <si>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</si>
  <si>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</si>
  <si>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</si>
  <si>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</si>
  <si>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</si>
  <si>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</si>
  <si>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</si>
  <si>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</si>
  <si>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</si>
  <si>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</si>
  <si>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</si>
  <si>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</si>
  <si>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</si>
  <si>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</si>
  <si>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</si>
  <si>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</si>
  <si>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</si>
  <si>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</si>
  <si>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</si>
  <si>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</si>
  <si>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</si>
  <si>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</si>
  <si>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</si>
  <si>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</si>
  <si>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</si>
  <si>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</si>
  <si>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</si>
  <si>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</si>
  <si>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</si>
  <si>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</si>
  <si>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</si>
  <si>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</si>
  <si>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</si>
  <si>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</si>
  <si>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</si>
  <si>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</si>
  <si>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</si>
  <si>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</si>
  <si>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</si>
  <si>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</si>
  <si>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</si>
  <si>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</si>
  <si>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</si>
  <si>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</si>
  <si>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</si>
  <si>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</si>
  <si>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</si>
  <si>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</si>
  <si>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</si>
  <si>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</si>
  <si>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</si>
  <si>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</si>
  <si>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</si>
  <si>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</si>
  <si>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</si>
  <si>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</si>
  <si>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</si>
  <si>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</si>
  <si>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</si>
  <si>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</si>
  <si>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</si>
  <si>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</si>
  <si>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</si>
  <si>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</si>
  <si>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</si>
  <si>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</si>
  <si>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</si>
  <si>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</si>
  <si>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</si>
  <si>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</si>
  <si>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</si>
  <si>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</si>
  <si>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</si>
  <si>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</si>
  <si>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</si>
  <si>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</si>
  <si>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</si>
  <si>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</si>
  <si>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</si>
  <si>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</si>
  <si>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</si>
  <si>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</si>
  <si>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</si>
  <si>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</si>
  <si>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</si>
  <si>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</si>
  <si>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</si>
  <si>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</si>
  <si>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</si>
  <si>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</si>
  <si>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</si>
  <si>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</si>
  <si>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</si>
  <si>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</si>
  <si>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</si>
  <si>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</si>
  <si>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</si>
  <si>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</si>
  <si>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</si>
  <si>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</si>
  <si>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</si>
  <si>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</si>
  <si>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</si>
  <si>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</si>
  <si>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</si>
  <si>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</si>
  <si>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</si>
  <si>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</si>
  <si>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</si>
  <si>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</si>
  <si>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</si>
  <si>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</si>
  <si>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</si>
  <si>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</si>
  <si>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</si>
  <si>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</si>
  <si>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</si>
  <si>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</si>
  <si>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</si>
  <si>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</si>
  <si>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</si>
  <si>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</si>
  <si>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</si>
  <si>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</si>
  <si>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</si>
  <si>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</si>
  <si>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</si>
  <si>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</si>
  <si>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</si>
  <si>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</si>
  <si>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</si>
  <si>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</si>
  <si>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</si>
  <si>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</si>
  <si>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</si>
  <si>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</si>
  <si>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</si>
  <si>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</si>
  <si>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</si>
  <si>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</si>
  <si>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</si>
  <si>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</si>
  <si>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</si>
  <si>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</si>
  <si>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</si>
  <si>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</si>
  <si>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</si>
  <si>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</si>
  <si>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</si>
  <si>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</si>
  <si>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</si>
  <si>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</si>
  <si>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</si>
  <si>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</si>
  <si>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</si>
  <si>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</si>
  <si>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</si>
  <si>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</si>
  <si>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</si>
  <si>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</si>
  <si>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</si>
  <si>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</si>
  <si>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</si>
  <si>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</si>
  <si>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</si>
  <si>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</si>
  <si>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</si>
  <si>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</si>
  <si>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</si>
  <si>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</si>
  <si>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</si>
  <si>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</si>
  <si>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</si>
  <si>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</si>
  <si>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</si>
  <si>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</si>
  <si>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</si>
  <si>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</si>
  <si>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</si>
  <si>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</si>
  <si>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</si>
  <si>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</si>
  <si>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</si>
  <si>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</si>
  <si>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</si>
  <si>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</si>
  <si>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</si>
  <si>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</si>
  <si>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</si>
  <si>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</si>
  <si>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</si>
  <si>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</si>
  <si>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</si>
  <si>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</si>
  <si>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</si>
  <si>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</si>
  <si>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</si>
  <si>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</si>
  <si>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</si>
  <si>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</si>
  <si>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</si>
  <si>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</si>
  <si>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</si>
  <si>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</si>
  <si>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</si>
  <si>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</si>
  <si>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</si>
  <si>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</si>
  <si>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</si>
  <si>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</si>
  <si>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</si>
  <si>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</si>
  <si>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</si>
  <si>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</si>
  <si>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</si>
  <si>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</si>
  <si>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</si>
  <si>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</si>
  <si>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</si>
  <si>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</si>
  <si>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</si>
  <si>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</si>
  <si>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</si>
  <si>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</si>
  <si>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</si>
  <si>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</si>
  <si>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</si>
  <si>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</si>
  <si>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</si>
  <si>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</si>
  <si>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</si>
  <si>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</si>
  <si>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</si>
  <si>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</si>
  <si>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</si>
  <si>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</si>
  <si>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</si>
  <si>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</si>
  <si>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</si>
  <si>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</si>
  <si>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</si>
  <si>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</si>
  <si>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</si>
  <si>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</si>
  <si>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</si>
  <si>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</si>
  <si>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</si>
  <si>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</si>
  <si>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</si>
  <si>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</si>
  <si>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</si>
  <si>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</si>
  <si>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</si>
  <si>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</si>
  <si>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</si>
  <si>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</si>
  <si>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</si>
  <si>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</si>
  <si>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</si>
  <si>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</si>
  <si>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</si>
  <si>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</si>
  <si>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</si>
  <si>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</si>
  <si>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</si>
  <si>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</si>
  <si>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</si>
  <si>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</si>
  <si>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</si>
  <si>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</si>
  <si>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</si>
  <si>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</si>
  <si>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</si>
  <si>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</si>
  <si>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</si>
  <si>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</si>
  <si>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</si>
  <si>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</si>
  <si>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</si>
  <si>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</si>
  <si>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</si>
  <si>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</si>
  <si>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</si>
  <si>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</si>
  <si>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</si>
  <si>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</si>
  <si>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</si>
  <si>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</si>
  <si>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</si>
  <si>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</si>
  <si>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</si>
  <si>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</si>
  <si>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</si>
  <si>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</si>
  <si>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</si>
  <si>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</si>
  <si>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</si>
  <si>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</si>
  <si>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</si>
  <si>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</si>
  <si>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</si>
  <si>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</si>
  <si>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</si>
  <si>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</si>
  <si>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</si>
  <si>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</si>
  <si>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</si>
  <si>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</si>
  <si>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</si>
  <si>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</si>
  <si>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</si>
  <si>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</si>
  <si>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</si>
  <si>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</si>
  <si>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</si>
  <si>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</si>
  <si>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</si>
  <si>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</si>
  <si>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</si>
  <si>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</si>
  <si>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</si>
  <si>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</si>
  <si>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</si>
  <si>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</si>
  <si>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</si>
  <si>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</si>
  <si>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</si>
  <si>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</si>
  <si>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</si>
  <si>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</si>
  <si>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</si>
  <si>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</si>
  <si>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</si>
  <si>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</si>
  <si>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</si>
  <si>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</si>
  <si>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</si>
  <si>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</si>
  <si>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</si>
  <si>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</si>
  <si>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</si>
  <si>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</si>
  <si>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</si>
  <si>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</si>
  <si>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</si>
  <si>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</si>
  <si>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</si>
  <si>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</si>
  <si>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</si>
  <si>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</si>
  <si>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</si>
  <si>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</si>
  <si>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</si>
  <si>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</si>
  <si>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</si>
  <si>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</si>
  <si>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</si>
  <si>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</si>
  <si>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</si>
  <si>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</si>
  <si>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</si>
  <si>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</si>
  <si>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</si>
  <si>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</si>
  <si>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</si>
  <si>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</si>
  <si>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</si>
  <si>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</si>
  <si>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</si>
  <si>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</si>
  <si>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</si>
  <si>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</si>
  <si>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</si>
  <si>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</si>
  <si>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</si>
  <si>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</si>
  <si>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</si>
  <si>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</si>
  <si>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</si>
  <si>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</si>
  <si>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</si>
  <si>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</si>
  <si>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</si>
  <si>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</si>
  <si>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</si>
  <si>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</si>
  <si>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</si>
  <si>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</si>
  <si>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</si>
  <si>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</si>
  <si>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</si>
  <si>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</si>
  <si>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</si>
  <si>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</si>
  <si>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</si>
  <si>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</si>
  <si>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</si>
  <si>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</si>
  <si>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</si>
  <si>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</si>
  <si>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</si>
  <si>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</si>
  <si>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</si>
  <si>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</si>
  <si>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</si>
  <si>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</si>
  <si>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</si>
  <si>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</si>
  <si>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</si>
  <si>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</si>
  <si>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</si>
  <si>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</si>
  <si>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</si>
  <si>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</si>
  <si>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</si>
  <si>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</si>
  <si>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</si>
  <si>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</si>
  <si>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</si>
  <si>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</si>
  <si>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</si>
  <si>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</si>
  <si>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</si>
  <si>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</si>
  <si>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</si>
  <si>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</si>
  <si>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</si>
  <si>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</si>
  <si>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</si>
  <si>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</si>
  <si>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</si>
  <si>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</si>
  <si>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</si>
  <si>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</si>
  <si>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</si>
  <si>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</si>
  <si>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</si>
  <si>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</si>
  <si>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</si>
  <si>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</si>
  <si>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</si>
  <si>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</si>
  <si>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</si>
  <si>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</si>
  <si>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</si>
  <si>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</si>
  <si>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</si>
  <si>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</si>
  <si>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</si>
  <si>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</si>
  <si>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</si>
  <si>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</si>
  <si>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</si>
  <si>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</si>
  <si>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</si>
  <si>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</si>
  <si>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</si>
  <si>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</si>
  <si>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</si>
  <si>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</si>
  <si>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</si>
  <si>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</si>
  <si>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</si>
  <si>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</si>
  <si>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</si>
  <si>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</si>
  <si>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</si>
  <si>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</si>
  <si>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</si>
  <si>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</si>
  <si>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</si>
  <si>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</si>
  <si>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</si>
  <si>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</si>
  <si>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</si>
  <si>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</si>
  <si>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</si>
  <si>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</si>
  <si>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</si>
  <si>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</si>
  <si>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</si>
  <si>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</si>
  <si>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</si>
  <si>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</si>
  <si>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</si>
  <si>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</si>
  <si>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</si>
  <si>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</si>
  <si>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</si>
  <si>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</si>
  <si>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</si>
  <si>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</si>
  <si>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</si>
  <si>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</si>
  <si>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</si>
  <si>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</si>
  <si>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</si>
  <si>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</si>
  <si>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</si>
  <si>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</si>
  <si>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</si>
  <si>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</si>
  <si>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</si>
  <si>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</si>
  <si>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</si>
  <si>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</si>
  <si>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</si>
  <si>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</si>
  <si>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</si>
  <si>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</si>
  <si>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</si>
  <si>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</si>
  <si>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</si>
  <si>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</si>
  <si>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</si>
  <si>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</si>
  <si>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</si>
  <si>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</si>
  <si>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</si>
  <si>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</si>
  <si>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</si>
  <si>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</si>
  <si>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</si>
  <si>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</si>
  <si>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</si>
  <si>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</si>
  <si>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</si>
  <si>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</si>
  <si>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</si>
  <si>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</si>
  <si>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</si>
  <si>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</si>
  <si>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</si>
  <si>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</si>
  <si>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</si>
  <si>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</si>
  <si>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</si>
  <si>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</si>
  <si>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</si>
  <si>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</si>
  <si>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</si>
  <si>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</si>
  <si>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</si>
  <si>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</si>
  <si>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</si>
  <si>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</si>
  <si>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</si>
  <si>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</si>
  <si>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</si>
  <si>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</si>
  <si>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</si>
  <si>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</si>
  <si>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</si>
  <si>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</si>
  <si>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</si>
  <si>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</si>
  <si>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</si>
  <si>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</si>
  <si>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</si>
  <si>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</si>
  <si>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</si>
  <si>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</si>
  <si>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</si>
  <si>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</si>
  <si>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</si>
  <si>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</si>
  <si>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</si>
  <si>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</si>
  <si>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</si>
  <si>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</si>
  <si>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</si>
  <si>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</si>
  <si>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</si>
  <si>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</si>
  <si>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</si>
  <si>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</si>
  <si>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</si>
  <si>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</si>
  <si>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</si>
  <si>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</si>
  <si>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</si>
  <si>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</si>
  <si>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</si>
  <si>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</si>
  <si>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</si>
  <si>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</si>
  <si>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</si>
  <si>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</si>
  <si>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</si>
  <si>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</si>
  <si>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</si>
  <si>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</si>
  <si>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</si>
  <si>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</si>
  <si>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</si>
  <si>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</si>
  <si>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</si>
  <si>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</si>
  <si>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</si>
  <si>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</si>
  <si>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</si>
  <si>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</si>
  <si>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</si>
  <si>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</si>
  <si>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</si>
  <si>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</si>
  <si>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</si>
  <si>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</si>
  <si>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</si>
  <si>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</si>
  <si>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</si>
  <si>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</si>
  <si>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</si>
  <si>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</si>
  <si>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</si>
  <si>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</si>
  <si>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</si>
  <si>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</si>
  <si>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</si>
  <si>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</si>
  <si>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</si>
  <si>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</si>
  <si>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</si>
  <si>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</si>
  <si>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</si>
  <si>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</si>
  <si>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</si>
  <si>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</si>
  <si>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</si>
  <si>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</si>
  <si>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</si>
  <si>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</si>
  <si>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</si>
  <si>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</si>
  <si>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</si>
  <si>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</si>
  <si>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</si>
  <si>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</si>
  <si>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</si>
  <si>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</si>
  <si>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</si>
  <si>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</si>
  <si>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</si>
  <si>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</si>
  <si>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</si>
  <si>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</si>
  <si>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</si>
  <si>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</si>
  <si>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</si>
  <si>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</si>
  <si>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</si>
  <si>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</si>
  <si>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</si>
  <si>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</si>
  <si>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</si>
  <si>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</si>
  <si>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</si>
  <si>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</si>
  <si>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</si>
  <si>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</si>
  <si>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</si>
  <si>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</si>
  <si>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</si>
  <si>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</si>
  <si>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</si>
  <si>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</si>
  <si>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</si>
  <si>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</si>
  <si>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</si>
  <si>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</si>
  <si>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</si>
  <si>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</si>
  <si>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</si>
  <si>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</si>
  <si>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</si>
  <si>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</si>
  <si>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</si>
  <si>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</si>
  <si>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</si>
  <si>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</si>
  <si>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</si>
  <si>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</si>
  <si>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</si>
  <si>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</si>
  <si>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</si>
  <si>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</si>
  <si>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</si>
  <si>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</si>
  <si>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</si>
  <si>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</si>
  <si>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</si>
  <si>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</si>
  <si>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</si>
  <si>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</si>
  <si>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</si>
  <si>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</si>
  <si>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</si>
  <si>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</si>
  <si>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</si>
  <si>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</si>
  <si>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</si>
  <si>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</si>
  <si>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</si>
  <si>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</si>
  <si>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</si>
  <si>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</si>
  <si>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</si>
  <si>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</si>
  <si>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</si>
  <si>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</si>
  <si>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</si>
  <si>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</si>
  <si>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</si>
  <si>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</si>
  <si>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</si>
  <si>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</si>
  <si>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</si>
  <si>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</si>
  <si>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</si>
  <si>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</si>
  <si>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</si>
  <si>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</si>
  <si>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</si>
  <si>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</si>
  <si>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</si>
  <si>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</si>
  <si>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</si>
  <si>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</si>
  <si>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</si>
  <si>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</si>
  <si>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</si>
  <si>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</si>
  <si>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</si>
  <si>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</si>
  <si>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</si>
  <si>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</si>
  <si>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</si>
  <si>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</si>
  <si>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</si>
  <si>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</si>
  <si>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</si>
  <si>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</si>
  <si>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</si>
  <si>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</si>
  <si>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</si>
  <si>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</si>
  <si>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</si>
  <si>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</si>
  <si>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</si>
  <si>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</si>
  <si>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</si>
  <si>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</si>
  <si>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</si>
  <si>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</si>
  <si>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</si>
  <si>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</si>
  <si>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</si>
  <si>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</si>
  <si>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</si>
  <si>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</si>
  <si>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</si>
  <si>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</si>
  <si>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</si>
  <si>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</si>
  <si>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</si>
  <si>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</si>
  <si>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</si>
  <si>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</si>
  <si>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</si>
  <si>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</si>
  <si>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</si>
  <si>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</si>
  <si>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</si>
  <si>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</si>
  <si>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</si>
  <si>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</si>
  <si>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</si>
  <si>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</si>
  <si>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</si>
  <si>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</si>
  <si>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</si>
  <si>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</si>
  <si>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</si>
  <si>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</si>
  <si>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</si>
  <si>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</si>
  <si>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</si>
  <si>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</si>
  <si>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</si>
  <si>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</si>
  <si>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</si>
  <si>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</si>
  <si>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</si>
  <si>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</si>
  <si>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</si>
  <si>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</si>
  <si>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</si>
  <si>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</si>
  <si>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</si>
  <si>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</si>
  <si>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</si>
  <si>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</si>
  <si>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</si>
  <si>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</si>
  <si>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</si>
  <si>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</si>
  <si>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</si>
  <si>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</si>
  <si>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</si>
  <si>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</si>
  <si>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</si>
  <si>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</si>
  <si>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</si>
  <si>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</si>
  <si>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</si>
  <si>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</si>
  <si>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</si>
  <si>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</si>
  <si>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</si>
  <si>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</si>
  <si>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</si>
  <si>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</si>
  <si>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</si>
  <si>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</si>
  <si>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</si>
  <si>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</si>
  <si>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</si>
  <si>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</si>
  <si>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</si>
  <si>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</si>
  <si>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</si>
  <si>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</si>
  <si>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</si>
  <si>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</si>
  <si>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</si>
  <si>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</si>
  <si>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</si>
  <si>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</si>
  <si>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</si>
  <si>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</si>
  <si>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</si>
  <si>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</si>
  <si>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</si>
  <si>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</si>
  <si>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</si>
  <si>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</si>
  <si>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</si>
  <si>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</si>
  <si>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</si>
  <si>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</si>
  <si>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</si>
  <si>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</si>
  <si>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</si>
  <si>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</si>
  <si>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</si>
  <si>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</si>
  <si>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</si>
  <si>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</si>
  <si>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</si>
  <si>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</si>
  <si>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</si>
  <si>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</si>
  <si>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</si>
  <si>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</si>
  <si>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</si>
  <si>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</si>
  <si>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</si>
  <si>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</si>
  <si>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</si>
  <si>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</si>
  <si>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</si>
  <si>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</si>
  <si>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</si>
  <si>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</si>
  <si>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</si>
  <si>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</si>
  <si>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</si>
  <si>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</si>
  <si>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</si>
  <si>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</si>
  <si>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</si>
  <si>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</si>
  <si>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</si>
  <si>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</si>
  <si>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</si>
  <si>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</si>
  <si>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</si>
  <si>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</si>
  <si>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</si>
  <si>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</si>
  <si>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</si>
  <si>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</si>
  <si>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</si>
  <si>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</si>
  <si>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</si>
  <si>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</si>
  <si>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</si>
  <si>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</si>
  <si>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</si>
  <si>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</si>
  <si>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</si>
  <si>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</si>
  <si>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</si>
  <si>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</si>
  <si>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</si>
  <si>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</si>
  <si>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</si>
  <si>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</si>
  <si>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</si>
  <si>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</si>
  <si>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</si>
  <si>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</si>
  <si>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</si>
  <si>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</si>
  <si>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</si>
  <si>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</si>
  <si>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</si>
  <si>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</si>
  <si>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</si>
  <si>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</si>
  <si>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</si>
  <si>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</si>
  <si>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</si>
  <si>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</si>
  <si>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</si>
  <si>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</si>
  <si>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</si>
  <si>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</si>
  <si>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</si>
  <si>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</si>
  <si>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</si>
  <si>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</si>
  <si>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</si>
  <si>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</si>
  <si>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</si>
  <si>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</si>
  <si>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</si>
  <si>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</si>
  <si>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</si>
  <si>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</si>
  <si>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</si>
  <si>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</si>
  <si>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</si>
  <si>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</si>
  <si>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</si>
  <si>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</si>
  <si>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</si>
  <si>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</si>
  <si>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</si>
  <si>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</si>
  <si>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</si>
  <si>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</si>
  <si>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</si>
  <si>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</si>
  <si>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</si>
  <si>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</si>
  <si>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</si>
  <si>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</si>
  <si>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</si>
  <si>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</si>
  <si>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</si>
  <si>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</si>
  <si>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</si>
  <si>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</si>
  <si>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</si>
  <si>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</si>
  <si>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</si>
  <si>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</si>
  <si>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</si>
  <si>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</si>
  <si>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</si>
  <si>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</si>
  <si>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</si>
  <si>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</si>
  <si>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</si>
  <si>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</si>
  <si>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</si>
  <si>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</si>
  <si>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</si>
  <si>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</si>
  <si>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</si>
  <si>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</si>
  <si>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</si>
  <si>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</si>
  <si>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</si>
  <si>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</si>
  <si>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</si>
  <si>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</si>
  <si>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</si>
  <si>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</si>
  <si>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</si>
  <si>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</si>
  <si>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</si>
  <si>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</si>
  <si>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</si>
  <si>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</si>
  <si>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</si>
  <si>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</si>
  <si>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</si>
  <si>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</si>
  <si>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</si>
  <si>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</si>
  <si>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</si>
  <si>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</si>
  <si>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</si>
  <si>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</si>
  <si>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</si>
  <si>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</si>
  <si>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</si>
  <si>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</si>
  <si>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</si>
  <si>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</si>
  <si>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</si>
  <si>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</si>
  <si>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</si>
  <si>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</si>
  <si>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</si>
  <si>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</si>
  <si>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</si>
  <si>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</si>
  <si>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</si>
  <si>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</si>
  <si>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</si>
  <si>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</si>
  <si>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</si>
  <si>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</si>
  <si>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</si>
  <si>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</si>
  <si>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</si>
  <si>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</si>
  <si>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</si>
  <si>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</si>
  <si>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</si>
  <si>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</si>
  <si>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</si>
  <si>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</si>
  <si>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</si>
  <si>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</si>
  <si>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</si>
  <si>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</si>
  <si>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</si>
  <si>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</si>
  <si>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</si>
  <si>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</si>
  <si>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</si>
  <si>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</si>
  <si>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</si>
  <si>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</si>
  <si>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</si>
  <si>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</si>
  <si>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</si>
  <si>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</si>
  <si>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</si>
  <si>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</si>
  <si>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</si>
  <si>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</si>
  <si>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</si>
  <si>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</si>
  <si>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</si>
  <si>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</si>
  <si>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</si>
  <si>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</si>
  <si>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</si>
  <si>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</si>
  <si>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</si>
  <si>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</si>
  <si>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</si>
  <si>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</si>
  <si>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</si>
  <si>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</si>
  <si>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</si>
  <si>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</si>
  <si>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</si>
  <si>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</si>
  <si>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</si>
  <si>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</si>
  <si>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</si>
  <si>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</si>
  <si>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</si>
  <si>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</si>
  <si>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</si>
  <si>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</si>
  <si>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</si>
  <si>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</si>
  <si>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</si>
  <si>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</si>
  <si>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</si>
  <si>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</si>
  <si>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</si>
  <si>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</si>
  <si>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</si>
  <si>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</si>
  <si>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</si>
  <si>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</si>
  <si>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</si>
  <si>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</si>
  <si>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</si>
  <si>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</si>
  <si>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</si>
  <si>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</si>
  <si>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</si>
  <si>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</si>
  <si>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</si>
  <si>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</si>
  <si>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</si>
  <si>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</si>
  <si>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</si>
  <si>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</si>
  <si>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</si>
  <si>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</si>
  <si>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</si>
  <si>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</si>
  <si>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</si>
  <si>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</si>
  <si>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</si>
  <si>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</si>
  <si>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</si>
  <si>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</si>
  <si>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</si>
  <si>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</si>
  <si>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</si>
  <si>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</si>
  <si>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</si>
  <si>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</si>
  <si>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</si>
  <si>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</si>
  <si>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</si>
  <si>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</si>
  <si>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</si>
  <si>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</si>
  <si>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</si>
  <si>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</si>
  <si>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</si>
  <si>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</si>
  <si>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</si>
  <si>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</si>
  <si>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</si>
  <si>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</si>
  <si>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</si>
  <si>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</si>
  <si>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</si>
  <si>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</si>
  <si>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</si>
  <si>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</si>
  <si>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</si>
  <si>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</si>
  <si>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</si>
  <si>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</si>
  <si>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</si>
  <si>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</si>
  <si>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</si>
  <si>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</si>
  <si>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</si>
  <si>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</si>
  <si>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</si>
  <si>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</si>
  <si>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</si>
  <si>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</si>
  <si>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</si>
  <si>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</si>
  <si>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</si>
  <si>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</si>
  <si>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</si>
  <si>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</si>
  <si>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</si>
  <si>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</si>
  <si>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</si>
  <si>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</si>
  <si>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</si>
  <si>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</si>
  <si>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</si>
  <si>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</si>
  <si>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</si>
  <si>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</si>
  <si>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</si>
  <si>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</si>
  <si>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</si>
  <si>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</si>
  <si>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</si>
  <si>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</si>
  <si>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</si>
  <si>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</si>
  <si>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</si>
  <si>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</si>
  <si>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</si>
  <si>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</si>
  <si>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</si>
  <si>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</si>
  <si>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</si>
  <si>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</si>
  <si>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</si>
  <si>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</si>
  <si>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</si>
  <si>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</si>
  <si>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</si>
  <si>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</si>
  <si>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</si>
  <si>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</si>
  <si>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</si>
  <si>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</si>
  <si>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</si>
  <si>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</si>
  <si>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</si>
  <si>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</si>
  <si>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</si>
  <si>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</si>
  <si>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</si>
  <si>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</si>
  <si>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</si>
  <si>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</si>
  <si>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</si>
  <si>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</si>
  <si>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</si>
  <si>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</si>
  <si>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</si>
  <si>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</si>
  <si>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</si>
  <si>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</si>
  <si>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</si>
  <si>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</si>
  <si>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</si>
  <si>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</si>
  <si>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</si>
  <si>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</si>
  <si>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</si>
  <si>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</si>
  <si>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</si>
  <si>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</si>
  <si>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</si>
  <si>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</si>
  <si>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</si>
  <si>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</si>
  <si>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</si>
  <si>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</si>
  <si>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</si>
  <si>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</si>
  <si>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</si>
  <si>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</si>
  <si>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</si>
  <si>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</si>
  <si>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</si>
  <si>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</si>
  <si>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</si>
  <si>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</si>
  <si>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</si>
  <si>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</si>
  <si>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</si>
  <si>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</si>
  <si>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</si>
  <si>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</si>
  <si>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</si>
  <si>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</si>
  <si>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</si>
  <si>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</si>
  <si>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</si>
  <si>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</si>
  <si>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</si>
  <si>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</si>
  <si>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</si>
  <si>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</si>
  <si>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</si>
  <si>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</si>
  <si>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</si>
  <si>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</si>
  <si>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</si>
  <si>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</si>
  <si>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</si>
  <si>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</si>
  <si>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</si>
  <si>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</si>
  <si>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</si>
  <si>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</si>
  <si>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</si>
  <si>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</si>
  <si>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</si>
  <si>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</si>
  <si>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</si>
  <si>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</si>
  <si>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</si>
  <si>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</si>
  <si>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</si>
  <si>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</si>
  <si>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</si>
  <si>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</si>
  <si>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</si>
  <si>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</si>
  <si>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</si>
  <si>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</si>
  <si>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</si>
  <si>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</si>
  <si>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</si>
  <si>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</si>
  <si>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</si>
  <si>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</si>
  <si>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</si>
  <si>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</si>
  <si>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</si>
  <si>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</si>
  <si>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</si>
  <si>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</si>
  <si>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</si>
  <si>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</si>
  <si>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</si>
  <si>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</si>
  <si>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</si>
  <si>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</si>
  <si>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</si>
  <si>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</si>
  <si>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</si>
  <si>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</si>
  <si>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</si>
  <si>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</si>
  <si>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</si>
  <si>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</si>
  <si>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</si>
  <si>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</si>
  <si>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</si>
  <si>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</si>
  <si>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</si>
  <si>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</si>
  <si>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</si>
  <si>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</si>
  <si>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</si>
  <si>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</si>
  <si>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</si>
  <si>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</si>
  <si>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</si>
  <si>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</si>
  <si>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</si>
  <si>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</si>
  <si>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</si>
  <si>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</si>
  <si>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</si>
  <si>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</si>
  <si>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</si>
  <si>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</si>
  <si>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</si>
  <si>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</si>
  <si>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</si>
  <si>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</si>
  <si>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</si>
  <si>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</si>
  <si>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</si>
  <si>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</si>
  <si>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</si>
  <si>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</si>
  <si>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</si>
  <si>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</si>
  <si>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</si>
  <si>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</si>
  <si>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</si>
  <si>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</si>
  <si>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</si>
  <si>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</si>
  <si>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</si>
  <si>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</si>
  <si>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</si>
  <si>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</si>
  <si>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</si>
  <si>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</si>
  <si>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</si>
  <si>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</si>
  <si>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</si>
  <si>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</si>
  <si>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</si>
  <si>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</si>
  <si>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</si>
  <si>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</si>
  <si>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</si>
  <si>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</si>
  <si>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</si>
  <si>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</si>
  <si>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</si>
  <si>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</si>
  <si>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</si>
  <si>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</si>
  <si>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</si>
  <si>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</si>
  <si>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</si>
  <si>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</si>
  <si>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</si>
  <si>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</si>
  <si>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</si>
  <si>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</si>
  <si>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</si>
  <si>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</si>
  <si>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</si>
  <si>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</si>
  <si>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</si>
  <si>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</si>
  <si>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</si>
  <si>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</si>
  <si>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</si>
  <si>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</si>
  <si>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</si>
  <si>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</si>
  <si>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</si>
  <si>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</si>
  <si>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</si>
  <si>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</si>
  <si>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</si>
  <si>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</si>
  <si>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</si>
  <si>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</si>
  <si>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</si>
  <si>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</si>
  <si>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</si>
  <si>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</si>
  <si>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</si>
  <si>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</si>
  <si>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</si>
  <si>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</si>
  <si>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</si>
  <si>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</si>
  <si>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</si>
  <si>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</si>
  <si>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</si>
  <si>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</si>
  <si>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</si>
  <si>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</si>
  <si>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</si>
  <si>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</si>
  <si>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</si>
  <si>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</si>
  <si>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</si>
  <si>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</si>
  <si>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</si>
  <si>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</si>
  <si>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</si>
  <si>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</si>
  <si>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</si>
  <si>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</si>
  <si>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</si>
  <si>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</si>
  <si>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</si>
  <si>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</si>
  <si>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</si>
  <si>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</si>
  <si>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</si>
  <si>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</si>
  <si>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</si>
  <si>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</si>
  <si>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</si>
  <si>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</si>
  <si>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</si>
  <si>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</si>
  <si>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</si>
  <si>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</si>
  <si>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</si>
  <si>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</si>
  <si>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</si>
  <si>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</si>
  <si>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</si>
  <si>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</si>
  <si>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</si>
  <si>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</si>
  <si>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</si>
  <si>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</si>
  <si>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</si>
  <si>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</si>
  <si>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</si>
  <si>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</si>
  <si>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</si>
  <si>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</si>
  <si>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</si>
  <si>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</si>
  <si>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</si>
  <si>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</si>
  <si>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</si>
  <si>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</si>
  <si>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</si>
  <si>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</si>
  <si>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</si>
  <si>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</si>
  <si>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</si>
  <si>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</si>
  <si>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</si>
  <si>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</si>
  <si>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</si>
  <si>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</si>
  <si>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</si>
  <si>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</si>
  <si>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</si>
  <si>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</si>
  <si>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</si>
  <si>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</si>
  <si>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</si>
  <si>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</si>
  <si>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</si>
  <si>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</si>
  <si>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</si>
  <si>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</si>
  <si>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</si>
  <si>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</si>
  <si>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</si>
  <si>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</si>
  <si>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</si>
  <si>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</si>
  <si>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</si>
  <si>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</si>
  <si>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</si>
  <si>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</si>
  <si>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</si>
  <si>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</si>
  <si>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</si>
  <si>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</si>
  <si>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</si>
  <si>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</si>
  <si>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</si>
  <si>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</si>
  <si>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</si>
  <si>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</si>
  <si>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</si>
  <si>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</si>
  <si>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</si>
  <si>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</si>
  <si>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</si>
  <si>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</si>
  <si>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</si>
  <si>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</si>
  <si>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</si>
  <si>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</si>
  <si>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</si>
  <si>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</si>
  <si>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</si>
  <si>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</si>
  <si>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</si>
  <si>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</si>
  <si>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</si>
  <si>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</si>
  <si>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</si>
  <si>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</si>
  <si>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</si>
  <si>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</si>
  <si>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</si>
  <si>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</si>
  <si>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</si>
  <si>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</si>
  <si>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</si>
  <si>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</si>
  <si>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</si>
  <si>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</si>
  <si>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</si>
  <si>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</si>
  <si>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</si>
  <si>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</si>
  <si>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</si>
  <si>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</si>
  <si>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</si>
  <si>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</si>
  <si>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</si>
  <si>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</si>
  <si>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</si>
  <si>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</si>
  <si>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</si>
  <si>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</si>
  <si>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</si>
  <si>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</si>
  <si>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</si>
  <si>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</si>
  <si>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</si>
  <si>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</si>
  <si>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</si>
  <si>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</si>
  <si>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</si>
  <si>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</si>
  <si>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</si>
  <si>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</si>
  <si>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</si>
  <si>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</si>
  <si>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</si>
  <si>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</si>
  <si>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</si>
  <si>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</si>
  <si>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</si>
  <si>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</si>
  <si>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</si>
  <si>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</si>
  <si>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</si>
  <si>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</si>
  <si>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</si>
  <si>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</si>
  <si>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</si>
  <si>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</si>
  <si>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</si>
  <si>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</si>
  <si>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</si>
  <si>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</si>
  <si>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</si>
  <si>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</si>
  <si>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</si>
  <si>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</si>
  <si>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</si>
  <si>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</si>
  <si>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</si>
  <si>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</si>
  <si>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</si>
  <si>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</si>
  <si>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</si>
  <si>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</si>
  <si>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</si>
  <si>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</si>
  <si>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</si>
  <si>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</si>
  <si>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</si>
  <si>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</si>
  <si>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</si>
  <si>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</si>
  <si>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</si>
  <si>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</si>
  <si>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</si>
  <si>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</si>
  <si>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</si>
  <si>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</si>
  <si>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</si>
  <si>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</si>
  <si>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</si>
  <si>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</si>
  <si>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</si>
  <si>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</si>
  <si>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</si>
  <si>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</si>
  <si>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</si>
  <si>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</si>
  <si>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</si>
  <si>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</si>
  <si>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</si>
  <si>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</si>
  <si>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</si>
  <si>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</si>
  <si>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</si>
  <si>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</si>
  <si>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</si>
  <si>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</si>
  <si>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</si>
  <si>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</si>
  <si>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</si>
  <si>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</si>
  <si>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</si>
  <si>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</si>
  <si>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</si>
  <si>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</si>
  <si>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</si>
  <si>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</si>
  <si>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</si>
  <si>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</si>
  <si>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</si>
  <si>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</si>
  <si>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</si>
  <si>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</si>
  <si>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</si>
  <si>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</si>
  <si>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</si>
  <si>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</si>
  <si>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</si>
  <si>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</si>
  <si>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</si>
  <si>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</si>
  <si>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</si>
  <si>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</si>
  <si>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</si>
  <si>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</si>
  <si>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</si>
  <si>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</si>
  <si>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</si>
  <si>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</si>
  <si>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</si>
  <si>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</si>
  <si>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</si>
  <si>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</si>
  <si>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</si>
  <si>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</si>
  <si>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</si>
  <si>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</si>
  <si>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</si>
  <si>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</si>
  <si>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</si>
  <si>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</si>
  <si>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</si>
  <si>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</si>
  <si>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</si>
  <si>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</si>
  <si>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</si>
  <si>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</si>
  <si>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</si>
  <si>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</si>
  <si>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</si>
  <si>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</si>
  <si>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</si>
  <si>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</si>
  <si>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</si>
  <si>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</si>
  <si>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</si>
  <si>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</si>
  <si>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</si>
  <si>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</si>
  <si>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</si>
  <si>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</si>
  <si>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</si>
  <si>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</si>
  <si>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</si>
  <si>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</si>
  <si>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</si>
  <si>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</si>
  <si>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</si>
  <si>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</si>
  <si>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</si>
  <si>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</si>
  <si>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</si>
  <si>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</si>
  <si>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</si>
  <si>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</si>
  <si>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</si>
  <si>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</si>
  <si>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</si>
  <si>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</si>
  <si>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</si>
  <si>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</si>
  <si>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</si>
  <si>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</si>
  <si>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</si>
  <si>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</si>
  <si>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</si>
  <si>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</si>
  <si>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</si>
  <si>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</si>
  <si>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</si>
  <si>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</si>
  <si>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</si>
  <si>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</si>
  <si>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</si>
  <si>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</si>
  <si>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</si>
  <si>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</si>
  <si>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</si>
  <si>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</si>
  <si>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</si>
  <si>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</si>
  <si>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</si>
  <si>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</si>
  <si>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</si>
  <si>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</si>
  <si>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</si>
  <si>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</si>
  <si>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</si>
  <si>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</si>
  <si>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</si>
  <si>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</si>
  <si>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</si>
  <si>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</si>
  <si>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</si>
  <si>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</si>
  <si>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</si>
  <si>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</si>
  <si>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</si>
  <si>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</si>
  <si>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</si>
  <si>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</si>
  <si>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</si>
  <si>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</si>
  <si>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</si>
  <si>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</si>
  <si>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</si>
  <si>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</si>
  <si>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</si>
  <si>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</si>
  <si>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</si>
  <si>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</si>
  <si>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</si>
  <si>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</si>
  <si>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</si>
  <si>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</si>
  <si>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</si>
  <si>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</si>
  <si>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</si>
  <si>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</si>
  <si>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</si>
  <si>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</si>
  <si>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</si>
  <si>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</si>
  <si>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</si>
  <si>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</si>
  <si>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</si>
  <si>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</si>
  <si>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</si>
  <si>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</si>
  <si>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</si>
  <si>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</si>
  <si>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</si>
  <si>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</si>
  <si>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</si>
  <si>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</si>
  <si>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</si>
  <si>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</si>
  <si>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</si>
  <si>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</si>
  <si>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</si>
  <si>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</si>
  <si>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</si>
  <si>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</si>
  <si>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</si>
  <si>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</si>
  <si>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</si>
  <si>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</si>
  <si>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</si>
  <si>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</si>
  <si>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</si>
  <si>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</si>
  <si>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</si>
  <si>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</si>
  <si>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</si>
  <si>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</si>
  <si>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</si>
  <si>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</si>
  <si>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</si>
  <si>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</si>
  <si>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</si>
  <si>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</si>
  <si>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</si>
  <si>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</si>
  <si>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</si>
  <si>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</si>
  <si>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</si>
  <si>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</si>
  <si>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</si>
  <si>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</si>
  <si>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</si>
  <si>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</si>
  <si>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</si>
  <si>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</si>
  <si>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</si>
  <si>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</si>
  <si>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</si>
  <si>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</si>
  <si>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</si>
  <si>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</si>
  <si>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</si>
  <si>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</si>
  <si>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</si>
  <si>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</si>
  <si>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</si>
  <si>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</si>
  <si>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</si>
  <si>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</si>
  <si>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</si>
  <si>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</si>
  <si>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</si>
  <si>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</si>
  <si>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</si>
  <si>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</si>
  <si>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</si>
  <si>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</si>
  <si>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</si>
  <si>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</si>
  <si>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</si>
  <si>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</si>
  <si>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</si>
  <si>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</si>
  <si>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</si>
  <si>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</si>
  <si>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</si>
  <si>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</si>
  <si>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</si>
  <si>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</si>
  <si>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</si>
  <si>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</si>
  <si>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</si>
  <si>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</si>
  <si>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</si>
  <si>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</si>
  <si>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</si>
  <si>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</si>
  <si>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</si>
  <si>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</si>
  <si>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</si>
  <si>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</si>
  <si>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</si>
  <si>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</si>
  <si>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</si>
  <si>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</si>
  <si>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</si>
  <si>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</si>
  <si>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</si>
  <si>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</si>
  <si>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</si>
  <si>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</si>
  <si>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</si>
  <si>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</si>
  <si>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</si>
  <si>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</si>
  <si>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</si>
  <si>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</si>
  <si>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</si>
  <si>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</si>
  <si>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</si>
  <si>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</si>
  <si>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</si>
  <si>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</si>
  <si>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</si>
  <si>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</si>
  <si>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</si>
  <si>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</si>
  <si>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</si>
  <si>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</si>
  <si>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</si>
  <si>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</si>
  <si>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</si>
  <si>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</si>
  <si>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</si>
  <si>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</si>
  <si>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</si>
  <si>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</si>
  <si>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</si>
  <si>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</si>
  <si>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</si>
  <si>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</si>
  <si>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</si>
  <si>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</si>
  <si>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</si>
  <si>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</si>
  <si>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</si>
  <si>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</si>
  <si>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</si>
  <si>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</si>
  <si>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</si>
  <si>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</si>
  <si>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</si>
  <si>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</si>
  <si>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</si>
  <si>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</si>
  <si>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</si>
  <si>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</si>
  <si>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</si>
  <si>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</si>
  <si>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</si>
  <si>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</si>
  <si>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</si>
  <si>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</si>
  <si>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</si>
  <si>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</si>
  <si>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</si>
  <si>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</si>
  <si>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</si>
  <si>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</si>
  <si>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</si>
  <si>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</si>
  <si>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</si>
  <si>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</si>
  <si>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</si>
  <si>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</si>
  <si>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</si>
  <si>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</si>
  <si>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</si>
  <si>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</si>
  <si>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</si>
  <si>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</si>
  <si>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</si>
  <si>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</si>
  <si>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</si>
  <si>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</si>
  <si>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</si>
  <si>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</si>
  <si>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</si>
  <si>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</si>
  <si>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</si>
  <si>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</si>
  <si>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</si>
  <si>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</si>
  <si>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</si>
  <si>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</si>
  <si>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</si>
  <si>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</si>
  <si>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</si>
  <si>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</si>
  <si>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</si>
  <si>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</si>
  <si>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</si>
  <si>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</si>
  <si>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</si>
  <si>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</si>
  <si>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</si>
  <si>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</si>
  <si>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</si>
  <si>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</si>
  <si>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</si>
  <si>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</si>
  <si>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</si>
  <si>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</si>
  <si>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</si>
  <si>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</si>
  <si>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</si>
  <si>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</si>
  <si>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</si>
  <si>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</si>
  <si>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</si>
  <si>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</si>
  <si>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</si>
  <si>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</si>
  <si>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</si>
  <si>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</si>
  <si>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</si>
  <si>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</si>
  <si>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</si>
  <si>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</si>
  <si>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</si>
  <si>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</si>
  <si>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</si>
  <si>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</si>
  <si>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</si>
  <si>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</si>
  <si>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</si>
  <si>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</si>
  <si>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</si>
  <si>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</si>
  <si>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</si>
  <si>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</si>
  <si>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</si>
  <si>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</si>
  <si>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</si>
  <si>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</si>
  <si>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</si>
  <si>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</si>
  <si>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</si>
  <si>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</si>
  <si>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</si>
  <si>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</si>
  <si>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</si>
  <si>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</si>
  <si>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</si>
  <si>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</si>
  <si>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</si>
  <si>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</si>
  <si>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</si>
  <si>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</si>
  <si>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</si>
  <si>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</si>
  <si>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</si>
  <si>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</si>
  <si>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</si>
  <si>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</si>
  <si>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</si>
  <si>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</si>
  <si>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</si>
  <si>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</si>
  <si>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</si>
  <si>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</si>
  <si>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</si>
  <si>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</si>
  <si>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</si>
  <si>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</si>
  <si>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</si>
  <si>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</si>
  <si>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</si>
  <si>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</si>
  <si>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</si>
  <si>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</si>
  <si>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</si>
  <si>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</si>
  <si>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</si>
  <si>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</si>
  <si>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</si>
  <si>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</si>
  <si>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</si>
  <si>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</si>
  <si>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</si>
  <si>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</si>
  <si>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</si>
  <si>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</si>
  <si>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</si>
  <si>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</si>
  <si>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</si>
  <si>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</si>
  <si>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</si>
  <si>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</si>
  <si>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</si>
  <si>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</si>
  <si>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</si>
  <si>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</si>
  <si>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</si>
  <si>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</si>
  <si>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</si>
  <si>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</si>
  <si>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</si>
  <si>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</si>
  <si>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</si>
  <si>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</si>
  <si>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</si>
  <si>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</si>
  <si>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</si>
  <si>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</si>
  <si>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</si>
  <si>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</si>
  <si>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</si>
  <si>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</si>
  <si>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</si>
  <si>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</si>
  <si>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</si>
  <si>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</si>
  <si>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</si>
  <si>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</si>
  <si>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</si>
  <si>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</si>
  <si>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</si>
  <si>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</si>
  <si>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</si>
  <si>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</si>
  <si>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</si>
  <si>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</si>
  <si>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</si>
  <si>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</si>
  <si>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</si>
  <si>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</si>
  <si>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</si>
  <si>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</si>
  <si>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</si>
  <si>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</si>
  <si>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</si>
  <si>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</si>
  <si>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</si>
  <si>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</si>
  <si>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</si>
  <si>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</si>
  <si>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</si>
  <si>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</si>
  <si>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</si>
  <si>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</si>
  <si>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</si>
  <si>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</si>
  <si>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</si>
  <si>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</si>
  <si>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</si>
  <si>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</si>
  <si>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</si>
  <si>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</si>
  <si>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</si>
  <si>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</si>
  <si>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</si>
  <si>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</si>
  <si>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</si>
  <si>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</si>
  <si>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</si>
  <si>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</si>
  <si>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</si>
  <si>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</si>
  <si>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</si>
  <si>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</si>
  <si>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</si>
  <si>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</si>
  <si>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</si>
  <si>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</si>
  <si>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</si>
  <si>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</si>
  <si>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</si>
  <si>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</si>
  <si>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</si>
  <si>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</si>
  <si>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</si>
  <si>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</si>
  <si>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</si>
  <si>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</si>
  <si>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</si>
  <si>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</si>
  <si>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</si>
  <si>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</si>
  <si>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</si>
  <si>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</si>
  <si>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</si>
  <si>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</si>
  <si>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</si>
  <si>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</si>
  <si>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</si>
  <si>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</si>
  <si>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</si>
  <si>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</si>
  <si>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</si>
  <si>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</si>
  <si>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</si>
  <si>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</si>
  <si>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</si>
  <si>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</si>
  <si>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</si>
  <si>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</si>
  <si>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</si>
  <si>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</si>
  <si>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</si>
  <si>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</si>
  <si>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</si>
  <si>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</si>
  <si>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</si>
  <si>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</si>
  <si>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</si>
  <si>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</si>
  <si>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</si>
  <si>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</si>
  <si>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</si>
  <si>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</si>
  <si>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</si>
  <si>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</si>
  <si>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</si>
  <si>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</si>
  <si>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</si>
  <si>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</si>
  <si>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</si>
  <si>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</si>
  <si>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</si>
  <si>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</si>
  <si>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</si>
  <si>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</si>
  <si>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</si>
  <si>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</si>
  <si>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</si>
  <si>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</si>
  <si>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</si>
  <si>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</si>
  <si>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</si>
  <si>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</si>
  <si>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</si>
  <si>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</si>
  <si>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</si>
  <si>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</si>
  <si>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</si>
  <si>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</si>
  <si>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</si>
  <si>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</si>
  <si>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</si>
  <si>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</si>
  <si>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</si>
  <si>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</si>
  <si>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</si>
  <si>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</si>
  <si>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</si>
  <si>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</si>
  <si>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</si>
  <si>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</si>
  <si>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</si>
  <si>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</si>
  <si>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</si>
  <si>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</si>
  <si>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</si>
  <si>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</si>
  <si>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</si>
  <si>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</si>
  <si>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</si>
  <si>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</si>
  <si>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</si>
  <si>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</si>
  <si>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</si>
  <si>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</si>
  <si>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</si>
  <si>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</si>
  <si>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</si>
  <si>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</si>
  <si>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</si>
  <si>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</si>
  <si>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</si>
  <si>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</si>
  <si>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</si>
  <si>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</si>
  <si>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</si>
  <si>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</si>
  <si>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</si>
  <si>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</si>
  <si>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</si>
  <si>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</si>
  <si>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</si>
  <si>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</si>
  <si>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</si>
  <si>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</si>
  <si>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</si>
  <si>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</si>
  <si>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</si>
  <si>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</si>
  <si>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</si>
  <si>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</si>
  <si>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</si>
  <si>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</si>
  <si>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</si>
  <si>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</si>
  <si>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</si>
  <si>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</si>
  <si>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</si>
  <si>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</si>
  <si>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</si>
  <si>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</si>
  <si>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</si>
  <si>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</si>
  <si>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</si>
  <si>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</si>
  <si>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</si>
  <si>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</si>
  <si>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</si>
  <si>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</si>
  <si>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</si>
  <si>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</si>
  <si>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</si>
  <si>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</si>
  <si>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</si>
  <si>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</si>
  <si>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</si>
  <si>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</si>
  <si>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</si>
  <si>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</si>
  <si>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</si>
  <si>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</si>
  <si>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</si>
  <si>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</si>
  <si>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</si>
  <si>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</si>
  <si>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</si>
  <si>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</si>
  <si>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</si>
  <si>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</si>
  <si>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</si>
  <si>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</si>
  <si>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</si>
  <si>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</si>
  <si>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</si>
  <si>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</si>
  <si>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</si>
  <si>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</si>
  <si>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</si>
  <si>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</si>
  <si>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</si>
  <si>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</si>
  <si>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</si>
  <si>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</si>
  <si>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</si>
  <si>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</si>
  <si>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</si>
  <si>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</si>
  <si>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</si>
  <si>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</si>
  <si>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</si>
  <si>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</si>
  <si>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</si>
  <si>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</si>
  <si>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</si>
  <si>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</si>
  <si>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</si>
  <si>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</si>
  <si>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</si>
  <si>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</si>
  <si>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</si>
  <si>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</si>
  <si>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</si>
  <si>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</si>
  <si>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</si>
  <si>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</si>
  <si>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</si>
  <si>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</si>
  <si>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</si>
  <si>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</si>
  <si>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</si>
  <si>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</si>
  <si>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</si>
  <si>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</si>
  <si>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</si>
  <si>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</si>
  <si>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</si>
  <si>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</si>
  <si>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</si>
  <si>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</si>
  <si>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</si>
  <si>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</si>
  <si>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</si>
  <si>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</si>
  <si>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</si>
  <si>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</si>
  <si>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</si>
  <si>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</si>
  <si>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</si>
  <si>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</si>
  <si>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</si>
  <si>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</si>
  <si>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</si>
  <si>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</si>
  <si>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</si>
  <si>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</si>
  <si>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</si>
  <si>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</si>
  <si>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</si>
  <si>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</si>
  <si>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</si>
  <si>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</si>
  <si>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</si>
  <si>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</si>
  <si>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</si>
  <si>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</si>
  <si>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</si>
  <si>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</si>
  <si>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</si>
  <si>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</si>
  <si>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</si>
  <si>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</si>
  <si>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</si>
  <si>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</si>
  <si>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</si>
  <si>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</si>
  <si>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</si>
  <si>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</si>
  <si>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</si>
  <si>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</si>
  <si>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</si>
  <si>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</si>
  <si>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</si>
  <si>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</si>
  <si>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</si>
  <si>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</si>
  <si>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</si>
  <si>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</si>
  <si>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</si>
  <si>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</si>
  <si>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</si>
  <si>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</si>
  <si>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</si>
  <si>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</si>
  <si>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</si>
  <si>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</si>
  <si>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</si>
  <si>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</si>
  <si>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</si>
  <si>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</si>
  <si>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</si>
  <si>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</si>
  <si>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</si>
  <si>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</si>
  <si>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</si>
  <si>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</si>
  <si>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</si>
  <si>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</si>
  <si>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</si>
  <si>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</si>
  <si>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</si>
  <si>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</si>
  <si>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</si>
  <si>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</si>
  <si>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</si>
  <si>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</si>
  <si>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</si>
  <si>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</si>
  <si>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</si>
  <si>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</si>
  <si>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</si>
  <si>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</si>
  <si>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</si>
  <si>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</si>
  <si>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</si>
  <si>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</si>
  <si>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</si>
  <si>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</si>
  <si>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</si>
  <si>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</si>
  <si>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</si>
  <si>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</si>
  <si>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</si>
  <si>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</si>
  <si>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</si>
  <si>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</si>
  <si>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</si>
  <si>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</si>
  <si>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</si>
  <si>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</si>
  <si>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</si>
  <si>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</si>
  <si>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</si>
  <si>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</si>
  <si>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</si>
  <si>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</si>
  <si>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</si>
  <si>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</si>
  <si>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</si>
  <si>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</si>
  <si>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</si>
  <si>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</si>
  <si>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</si>
  <si>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</si>
  <si>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</si>
  <si>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</si>
  <si>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</si>
  <si>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</si>
  <si>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</si>
  <si>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</si>
  <si>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</si>
  <si>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</si>
  <si>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</si>
  <si>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</si>
  <si>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</si>
  <si>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</si>
  <si>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</si>
  <si>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</si>
  <si>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</si>
  <si>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</si>
  <si>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</si>
  <si>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</si>
  <si>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</si>
  <si>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</si>
  <si>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</si>
  <si>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</si>
  <si>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</si>
  <si>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</si>
  <si>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</si>
  <si>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</si>
  <si>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</si>
  <si>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</si>
  <si>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</si>
  <si>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</si>
  <si>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</si>
  <si>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</si>
  <si>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</si>
  <si>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</si>
  <si>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</si>
  <si>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</si>
  <si>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</si>
  <si>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</si>
  <si>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</si>
  <si>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</si>
  <si>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</si>
  <si>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</si>
  <si>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</si>
  <si>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</si>
  <si>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</si>
  <si>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</si>
  <si>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</si>
  <si>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</si>
  <si>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</si>
  <si>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</si>
  <si>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</si>
  <si>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</si>
  <si>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</si>
  <si>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</si>
  <si>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</si>
  <si>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</si>
  <si>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</si>
  <si>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</si>
  <si>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</si>
  <si>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</si>
  <si>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</si>
  <si>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</si>
  <si>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</si>
  <si>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</si>
  <si>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</si>
  <si>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</si>
  <si>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</si>
  <si>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</si>
  <si>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</si>
  <si>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</si>
  <si>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</si>
  <si>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</si>
  <si>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</si>
  <si>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</si>
  <si>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</si>
  <si>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</si>
  <si>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</si>
  <si>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</si>
  <si>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</si>
  <si>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</si>
  <si>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</si>
  <si>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</si>
  <si>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</si>
  <si>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</si>
  <si>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</si>
  <si>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</si>
  <si>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</si>
  <si>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</si>
  <si>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</si>
  <si>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</si>
  <si>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</si>
  <si>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</si>
  <si>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</si>
  <si>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</si>
  <si>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</si>
  <si>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</si>
  <si>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</si>
  <si>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</si>
  <si>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</si>
  <si>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</si>
  <si>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</si>
  <si>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</si>
  <si>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</si>
  <si>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</si>
  <si>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</si>
  <si>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</si>
  <si>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</si>
  <si>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</si>
  <si>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</si>
  <si>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</si>
  <si>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</si>
  <si>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</si>
  <si>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</si>
  <si>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</si>
  <si>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</si>
  <si>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</si>
  <si>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</si>
  <si>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</si>
  <si>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</si>
  <si>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</si>
  <si>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</si>
  <si>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</si>
  <si>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</si>
  <si>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</si>
  <si>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</si>
  <si>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</si>
  <si>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</si>
  <si>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</si>
  <si>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</si>
  <si>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</si>
  <si>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</si>
  <si>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</si>
  <si>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</si>
  <si>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</si>
  <si>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</si>
  <si>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</si>
  <si>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</si>
  <si>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</si>
  <si>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</si>
  <si>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</si>
  <si>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</si>
  <si>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</si>
  <si>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</si>
  <si>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</si>
  <si>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</si>
  <si>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</si>
  <si>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</si>
  <si>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</si>
  <si>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</si>
  <si>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</si>
  <si>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</si>
  <si>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</si>
  <si>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</si>
  <si>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</si>
  <si>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</si>
  <si>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</si>
  <si>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</si>
  <si>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</si>
  <si>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</si>
  <si>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</si>
  <si>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</si>
  <si>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</si>
  <si>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</si>
  <si>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</si>
  <si>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</si>
  <si>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</si>
  <si>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</si>
  <si>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</si>
  <si>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</si>
  <si>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</si>
  <si>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</si>
  <si>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</si>
  <si>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</si>
  <si>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</si>
  <si>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</si>
  <si>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</si>
  <si>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</si>
  <si>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</si>
  <si>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</si>
  <si>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</si>
  <si>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</si>
  <si>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</si>
  <si>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</si>
  <si>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</si>
  <si>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</si>
  <si>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</si>
  <si>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</si>
  <si>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</si>
  <si>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</si>
  <si>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</si>
  <si>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</si>
  <si>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</si>
  <si>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</si>
  <si>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</si>
  <si>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</si>
  <si>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</si>
  <si>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</si>
  <si>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</si>
  <si>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</si>
  <si>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</si>
  <si>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</si>
  <si>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</si>
  <si>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</si>
  <si>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</si>
  <si>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</si>
  <si>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</si>
  <si>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</si>
  <si>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</si>
  <si>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</si>
  <si>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</si>
  <si>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</si>
  <si>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</si>
  <si>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</si>
  <si>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</si>
  <si>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</si>
  <si>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</si>
  <si>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</si>
  <si>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</si>
  <si>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</si>
  <si>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</si>
  <si>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</si>
  <si>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</si>
  <si>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</si>
  <si>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</si>
  <si>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</si>
  <si>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</si>
  <si>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</si>
  <si>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</si>
  <si>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</si>
  <si>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</si>
  <si>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</si>
  <si>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</si>
  <si>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</si>
  <si>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</si>
  <si>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</si>
  <si>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</si>
  <si>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</si>
  <si>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</si>
  <si>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</si>
  <si>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</si>
  <si>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</si>
  <si>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</si>
  <si>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</si>
  <si>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</si>
  <si>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</si>
  <si>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</si>
  <si>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</si>
  <si>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</si>
  <si>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</si>
  <si>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</si>
  <si>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</si>
  <si>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</si>
  <si>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</si>
  <si>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</si>
  <si>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</si>
  <si>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</si>
  <si>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</si>
  <si>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</si>
  <si>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</si>
  <si>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</si>
  <si>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</si>
  <si>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</si>
  <si>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</si>
  <si>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</si>
  <si>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</si>
  <si>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</si>
  <si>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</si>
  <si>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</si>
  <si>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</si>
  <si>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</si>
  <si>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</si>
  <si>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</si>
  <si>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</si>
  <si>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</si>
  <si>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</si>
  <si>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</si>
  <si>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</si>
  <si>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</si>
  <si>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</si>
  <si>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</si>
  <si>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</si>
  <si>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</si>
  <si>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</si>
  <si>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</si>
  <si>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</si>
  <si>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</si>
  <si>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</si>
  <si>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</si>
  <si>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</si>
  <si>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</si>
  <si>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</si>
  <si>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</si>
  <si>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</si>
  <si>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</si>
  <si>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</si>
  <si>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</si>
  <si>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</si>
  <si>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</si>
  <si>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</si>
  <si>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</si>
  <si>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</si>
  <si>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</si>
  <si>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</si>
  <si>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</si>
  <si>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</si>
  <si>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</si>
  <si>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</si>
  <si>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</si>
  <si>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</si>
  <si>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</si>
  <si>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</si>
  <si>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</si>
  <si>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</si>
  <si>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</si>
  <si>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</si>
  <si>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</si>
  <si>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</si>
  <si>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</si>
  <si>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</si>
  <si>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</si>
  <si>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</si>
  <si>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</si>
  <si>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</si>
  <si>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</si>
  <si>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</si>
  <si>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</si>
  <si>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</si>
  <si>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</si>
  <si>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</si>
  <si>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</si>
  <si>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</si>
  <si>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</si>
  <si>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</si>
  <si>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</si>
  <si>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</si>
  <si>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</si>
  <si>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</si>
  <si>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</si>
  <si>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</si>
  <si>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</si>
  <si>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</si>
  <si>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</si>
  <si>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</si>
  <si>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</si>
  <si>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</si>
  <si>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</si>
  <si>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</si>
  <si>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</si>
  <si>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</si>
  <si>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</si>
  <si>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</si>
  <si>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</si>
  <si>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</si>
  <si>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</si>
  <si>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</si>
  <si>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</si>
  <si>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</si>
  <si>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</si>
  <si>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</si>
  <si>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</si>
  <si>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</si>
  <si>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</si>
  <si>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</si>
  <si>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</si>
  <si>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</si>
  <si>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</si>
  <si>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</si>
  <si>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</si>
  <si>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</si>
  <si>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</si>
  <si>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</si>
  <si>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</si>
  <si>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</si>
  <si>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</si>
  <si>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</si>
  <si>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</si>
  <si>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</si>
  <si>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</si>
  <si>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</si>
  <si>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</si>
  <si>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</si>
  <si>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</si>
  <si>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</si>
  <si>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</si>
  <si>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</si>
  <si>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</si>
  <si>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</si>
  <si>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</si>
  <si>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</si>
  <si>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</si>
  <si>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</si>
  <si>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</si>
  <si>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</si>
  <si>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</si>
  <si>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</si>
  <si>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</si>
  <si>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</si>
  <si>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</si>
  <si>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</si>
  <si>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</si>
  <si>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</si>
  <si>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</si>
  <si>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</si>
  <si>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</si>
  <si>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</si>
  <si>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</si>
  <si>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</si>
  <si>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</si>
  <si>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</si>
  <si>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</si>
  <si>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</si>
  <si>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</si>
  <si>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</si>
  <si>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</si>
  <si>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</si>
  <si>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</si>
  <si>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</si>
  <si>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</si>
  <si>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</si>
  <si>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</si>
  <si>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</si>
  <si>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</si>
  <si>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</si>
  <si>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</si>
  <si>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</si>
  <si>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</si>
  <si>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</si>
  <si>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</si>
  <si>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</si>
  <si>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</si>
  <si>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</si>
  <si>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</si>
  <si>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</si>
  <si>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</si>
  <si>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</si>
  <si>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</si>
  <si>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</si>
  <si>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</si>
  <si>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</si>
  <si>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</si>
  <si>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</si>
  <si>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</si>
  <si>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</si>
  <si>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</si>
  <si>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</si>
  <si>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</si>
  <si>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</si>
  <si>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</si>
  <si>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</si>
  <si>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</si>
  <si>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</si>
  <si>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</si>
  <si>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</si>
  <si>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</si>
  <si>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</si>
  <si>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</si>
  <si>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</si>
  <si>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</si>
  <si>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</si>
  <si>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</si>
  <si>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</si>
  <si>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</si>
  <si>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</si>
  <si>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</si>
  <si>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</si>
  <si>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</si>
  <si>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</si>
  <si>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</si>
  <si>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</si>
  <si>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</si>
  <si>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</si>
  <si>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</si>
  <si>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</si>
  <si>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</si>
  <si>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</si>
  <si>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</si>
  <si>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</si>
  <si>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</si>
  <si>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</si>
  <si>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</si>
  <si>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</si>
  <si>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</si>
  <si>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</si>
  <si>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</si>
  <si>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</si>
  <si>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</si>
  <si>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</si>
  <si>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</si>
  <si>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</si>
  <si>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</si>
  <si>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</si>
  <si>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</si>
  <si>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</si>
  <si>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</si>
  <si>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</si>
  <si>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</si>
  <si>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</si>
  <si>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</si>
  <si>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</si>
  <si>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</si>
  <si>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</si>
  <si>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</si>
  <si>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</si>
  <si>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</si>
  <si>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</si>
  <si>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</si>
  <si>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</si>
  <si>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</si>
  <si>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</si>
  <si>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</si>
  <si>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</si>
  <si>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</si>
  <si>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</si>
  <si>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</si>
  <si>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</si>
  <si>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</si>
  <si>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</si>
  <si>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</si>
  <si>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</si>
  <si>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</si>
  <si>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</si>
  <si>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</si>
  <si>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</si>
  <si>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</si>
  <si>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</si>
  <si>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</si>
  <si>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</si>
  <si>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</si>
  <si>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</si>
  <si>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</si>
  <si>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</si>
  <si>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</si>
  <si>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</si>
  <si>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</si>
  <si>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</si>
  <si>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</si>
  <si>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</si>
  <si>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</si>
  <si>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</si>
  <si>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</si>
  <si>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</si>
  <si>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</si>
  <si>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</si>
  <si>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</si>
  <si>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</si>
  <si>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</si>
  <si>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</si>
  <si>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</si>
  <si>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</si>
  <si>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</si>
  <si>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</si>
  <si>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</si>
  <si>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</si>
  <si>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</si>
  <si>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</si>
  <si>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</si>
  <si>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</si>
  <si>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</si>
  <si>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</si>
  <si>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</si>
  <si>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</si>
  <si>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</si>
  <si>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</si>
  <si>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</si>
  <si>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</si>
  <si>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</si>
  <si>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</si>
  <si>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</si>
  <si>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</si>
  <si>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</si>
  <si>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</si>
  <si>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</si>
  <si>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</si>
  <si>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</si>
  <si>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</si>
  <si>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</si>
  <si>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</si>
  <si>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</si>
  <si>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</si>
  <si>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</si>
  <si>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</si>
  <si>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</si>
  <si>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</si>
  <si>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</si>
  <si>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</si>
  <si>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</si>
  <si>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</si>
  <si>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</si>
  <si>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</si>
  <si>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</si>
  <si>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</si>
  <si>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</si>
  <si>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</si>
  <si>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</si>
  <si>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</si>
  <si>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</si>
  <si>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</si>
  <si>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</si>
  <si>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</si>
  <si>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</si>
  <si>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</si>
  <si>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</si>
  <si>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</si>
  <si>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</si>
  <si>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</si>
  <si>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</si>
  <si>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</si>
  <si>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</si>
  <si>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</si>
  <si>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</si>
  <si>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</si>
  <si>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</si>
  <si>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</si>
  <si>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</si>
  <si>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</si>
  <si>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</si>
  <si>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</si>
  <si>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</si>
  <si>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</si>
  <si>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</si>
  <si>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</si>
  <si>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</si>
  <si>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</si>
  <si>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</si>
  <si>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</si>
  <si>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</si>
  <si>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</si>
  <si>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</si>
  <si>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</si>
  <si>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</si>
  <si>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</si>
  <si>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</si>
  <si>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</si>
  <si>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</si>
  <si>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</si>
  <si>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</si>
  <si>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</si>
  <si>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</si>
  <si>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</si>
  <si>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</si>
  <si>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</si>
  <si>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</si>
  <si>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</si>
  <si>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</si>
  <si>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</si>
  <si>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</si>
  <si>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</si>
  <si>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</si>
  <si>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</si>
  <si>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</si>
  <si>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</si>
  <si>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</si>
  <si>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</si>
  <si>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</si>
  <si>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</si>
  <si>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</si>
  <si>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</si>
  <si>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</si>
  <si>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</si>
  <si>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</si>
  <si>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</si>
  <si>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</si>
  <si>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</si>
  <si>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</si>
  <si>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</si>
  <si>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</si>
  <si>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</si>
  <si>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</si>
  <si>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</si>
  <si>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</si>
  <si>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</si>
  <si>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</si>
  <si>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</si>
  <si>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</si>
  <si>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</si>
  <si>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</si>
  <si>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</si>
  <si>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</si>
  <si>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</si>
  <si>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</si>
  <si>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</si>
  <si>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</si>
  <si>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</si>
  <si>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</si>
  <si>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</si>
  <si>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</si>
  <si>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</si>
  <si>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</si>
  <si>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</si>
  <si>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</si>
  <si>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</si>
  <si>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</si>
  <si>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</si>
  <si>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</si>
  <si>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</si>
  <si>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</si>
  <si>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</si>
  <si>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</si>
  <si>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</si>
  <si>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</si>
  <si>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</si>
  <si>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</si>
  <si>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</si>
  <si>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</si>
  <si>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</si>
  <si>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</si>
  <si>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</si>
  <si>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</si>
  <si>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</si>
  <si>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</si>
  <si>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</si>
  <si>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</si>
  <si>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</si>
  <si>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</si>
  <si>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</si>
  <si>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</si>
  <si>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</si>
  <si>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</si>
  <si>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</si>
  <si>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</si>
  <si>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</si>
  <si>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</si>
  <si>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</si>
  <si>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</si>
  <si>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</si>
  <si>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</si>
  <si>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</si>
  <si>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</si>
  <si>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</si>
  <si>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</si>
  <si>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</si>
  <si>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</si>
  <si>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</si>
  <si>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</si>
  <si>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</si>
  <si>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</si>
  <si>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</si>
  <si>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</si>
  <si>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</si>
  <si>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</si>
  <si>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</si>
  <si>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</si>
  <si>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</si>
  <si>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</si>
  <si>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</si>
  <si>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</si>
  <si>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</si>
  <si>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</si>
  <si>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</si>
  <si>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</si>
  <si>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</si>
  <si>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</si>
  <si>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</si>
  <si>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</si>
  <si>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</si>
  <si>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</si>
  <si>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</si>
  <si>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</si>
  <si>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</si>
  <si>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</si>
  <si>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</si>
  <si>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</si>
  <si>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</si>
  <si>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</si>
  <si>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</si>
  <si>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</si>
  <si>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</si>
  <si>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</si>
  <si>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</si>
  <si>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</si>
  <si>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</si>
  <si>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</si>
  <si>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</si>
  <si>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</si>
  <si>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</si>
  <si>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</si>
  <si>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</si>
  <si>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</si>
  <si>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</si>
  <si>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</si>
  <si>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</si>
  <si>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</si>
  <si>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</si>
  <si>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</si>
  <si>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</si>
  <si>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</si>
  <si>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</si>
  <si>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</si>
  <si>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</si>
  <si>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</si>
  <si>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</si>
  <si>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</si>
  <si>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</si>
  <si>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</si>
  <si>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</si>
  <si>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</si>
  <si>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</si>
  <si>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</si>
  <si>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</si>
  <si>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</si>
  <si>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</si>
  <si>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</si>
  <si>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</si>
  <si>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</si>
  <si>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</si>
  <si>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</si>
  <si>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</si>
  <si>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</si>
  <si>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</si>
  <si>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</si>
  <si>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</si>
  <si>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</si>
  <si>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</si>
  <si>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</si>
  <si>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</si>
  <si>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</si>
  <si>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</si>
  <si>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</si>
  <si>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</si>
  <si>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</si>
  <si>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</si>
  <si>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</si>
  <si>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</si>
  <si>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</si>
  <si>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</si>
  <si>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</si>
  <si>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</si>
  <si>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</si>
  <si>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</si>
  <si>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</si>
  <si>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</si>
  <si>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</si>
  <si>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</si>
  <si>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</si>
  <si>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</si>
  <si>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</si>
  <si>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</si>
  <si>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</si>
  <si>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</si>
  <si>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</si>
  <si>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</si>
  <si>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</si>
  <si>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</si>
  <si>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</si>
  <si>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</si>
  <si>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</si>
  <si>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</si>
  <si>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</si>
  <si>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</si>
  <si>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</si>
  <si>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</si>
  <si>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</si>
  <si>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</si>
  <si>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</si>
  <si>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</si>
  <si>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</si>
  <si>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</si>
  <si>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</si>
  <si>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</si>
  <si>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</si>
  <si>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</si>
  <si>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</si>
  <si>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</si>
  <si>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</si>
  <si>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</si>
  <si>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</si>
  <si>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</si>
  <si>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</si>
  <si>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</si>
  <si>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</si>
  <si>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</si>
  <si>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</si>
  <si>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</si>
  <si>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</si>
  <si>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</si>
  <si>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</si>
  <si>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</si>
  <si>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</si>
  <si>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</si>
  <si>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</si>
  <si>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</si>
  <si>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</si>
  <si>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</si>
  <si>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</si>
  <si>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</si>
  <si>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</si>
  <si>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</si>
  <si>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</si>
  <si>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</si>
  <si>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</si>
  <si>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</si>
  <si>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</si>
  <si>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</si>
  <si>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</si>
  <si>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</si>
  <si>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</si>
  <si>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</si>
  <si>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</si>
  <si>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</si>
  <si>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</si>
  <si>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</si>
  <si>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</si>
  <si>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</si>
  <si>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</si>
  <si>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</si>
  <si>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</si>
  <si>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</si>
  <si>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</si>
  <si>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</si>
  <si>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</si>
  <si>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</si>
  <si>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</si>
  <si>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</si>
  <si>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</si>
  <si>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</si>
  <si>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</si>
  <si>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</si>
  <si>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</si>
  <si>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</si>
  <si>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</si>
  <si>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</si>
  <si>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</si>
  <si>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</si>
  <si>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</si>
  <si>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</si>
  <si>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</si>
  <si>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</si>
  <si>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</si>
  <si>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</si>
  <si>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</si>
  <si>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</si>
  <si>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</si>
  <si>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</si>
  <si>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</si>
  <si>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</si>
  <si>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</si>
  <si>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</si>
  <si>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</si>
  <si>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</si>
  <si>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</si>
  <si>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</si>
  <si>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</si>
  <si>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</si>
  <si>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</si>
  <si>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</si>
  <si>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</si>
  <si>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</si>
  <si>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</si>
  <si>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</si>
  <si>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</si>
  <si>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</si>
  <si>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</si>
  <si>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</si>
  <si>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</si>
  <si>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</si>
  <si>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</si>
  <si>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</si>
  <si>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</si>
  <si>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</si>
  <si>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</si>
  <si>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</si>
  <si>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</si>
  <si>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</si>
  <si>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</si>
  <si>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</si>
  <si>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</si>
  <si>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</si>
  <si>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</si>
  <si>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</si>
  <si>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</si>
  <si>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</si>
  <si>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</si>
  <si>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</si>
  <si>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</si>
  <si>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</si>
  <si>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</si>
  <si>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</si>
  <si>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</si>
  <si>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</si>
  <si>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</si>
  <si>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</si>
  <si>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</si>
  <si>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</si>
  <si>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</si>
  <si>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</si>
  <si>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</si>
  <si>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</si>
  <si>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</si>
  <si>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</si>
  <si>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</si>
  <si>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</si>
  <si>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</si>
  <si>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</si>
  <si>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</si>
  <si>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</si>
  <si>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</si>
  <si>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</si>
  <si>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</si>
  <si>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</si>
  <si>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</si>
  <si>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</si>
  <si>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</si>
  <si>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</si>
  <si>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</si>
  <si>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</si>
  <si>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</si>
  <si>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</si>
  <si>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</si>
  <si>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</si>
  <si>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</si>
  <si>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</si>
  <si>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</si>
  <si>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</si>
  <si>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</si>
  <si>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</si>
  <si>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</si>
  <si>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</si>
  <si>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</si>
  <si>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</si>
  <si>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</si>
  <si>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</si>
  <si>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</si>
  <si>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</si>
  <si>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</si>
  <si>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</si>
  <si>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</si>
  <si>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</si>
  <si>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</si>
  <si>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</si>
  <si>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</si>
  <si>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</si>
  <si>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</si>
  <si>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</si>
  <si>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</si>
  <si>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</si>
  <si>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</si>
  <si>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</si>
  <si>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</si>
  <si>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</si>
  <si>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</si>
  <si>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</si>
  <si>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</si>
  <si>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</si>
  <si>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</si>
  <si>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</si>
  <si>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</si>
  <si>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</si>
  <si>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</si>
  <si>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</si>
  <si>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</si>
  <si>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</si>
  <si>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</si>
  <si>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</si>
  <si>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</si>
  <si>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</si>
  <si>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</si>
  <si>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</si>
  <si>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</si>
  <si>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</si>
  <si>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</si>
  <si>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</si>
  <si>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</si>
  <si>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</si>
  <si>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</si>
  <si>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</si>
  <si>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</si>
  <si>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</si>
  <si>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</si>
  <si>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</si>
  <si>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</si>
  <si>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</si>
  <si>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</si>
  <si>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</si>
  <si>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</si>
  <si>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</si>
  <si>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</si>
  <si>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</si>
  <si>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</si>
  <si>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</si>
  <si>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</si>
  <si>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</si>
  <si>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</si>
  <si>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</si>
  <si>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</si>
  <si>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</si>
  <si>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</si>
  <si>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</si>
  <si>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</si>
  <si>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</si>
  <si>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</si>
  <si>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</si>
  <si>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</si>
  <si>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</si>
  <si>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</si>
  <si>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</si>
  <si>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</si>
  <si>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</si>
  <si>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</si>
  <si>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</si>
  <si>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</si>
  <si>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</si>
  <si>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</si>
  <si>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</si>
  <si>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</si>
  <si>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</si>
  <si>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</si>
  <si>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</si>
  <si>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</si>
  <si>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</si>
  <si>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</si>
  <si>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</si>
  <si>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</si>
  <si>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</si>
  <si>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</si>
  <si>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</si>
  <si>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</si>
  <si>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</si>
  <si>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</si>
  <si>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</si>
  <si>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</si>
  <si>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</si>
  <si>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</si>
  <si>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</si>
  <si>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</si>
  <si>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</si>
  <si>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</si>
  <si>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</si>
  <si>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</si>
  <si>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</si>
  <si>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</si>
  <si>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</si>
  <si>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</si>
  <si>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</si>
  <si>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</si>
  <si>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</si>
  <si>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</si>
  <si>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</si>
  <si>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</si>
  <si>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</si>
  <si>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</si>
  <si>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</si>
  <si>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</si>
  <si>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</si>
  <si>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</si>
  <si>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</si>
  <si>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</si>
  <si>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</si>
  <si>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</si>
  <si>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</si>
  <si>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</si>
  <si>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</si>
  <si>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</si>
  <si>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</si>
  <si>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</si>
  <si>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</si>
  <si>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</si>
  <si>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</si>
  <si>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</si>
  <si>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</si>
  <si>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</si>
  <si>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</si>
  <si>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</si>
  <si>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</si>
  <si>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</si>
  <si>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</si>
  <si>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</si>
  <si>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</si>
  <si>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</si>
  <si>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</si>
  <si>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</si>
  <si>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</si>
  <si>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</si>
  <si>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</si>
  <si>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</si>
  <si>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</si>
  <si>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</si>
  <si>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</si>
  <si>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</si>
  <si>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</si>
  <si>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</si>
  <si>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</si>
  <si>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</si>
  <si>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</si>
  <si>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</si>
  <si>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</si>
  <si>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</si>
  <si>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</si>
  <si>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</si>
  <si>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</si>
  <si>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</si>
  <si>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</si>
  <si>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</si>
  <si>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</si>
  <si>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</si>
  <si>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</si>
  <si>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</si>
  <si>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</si>
  <si>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</si>
  <si>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</si>
  <si>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</si>
  <si>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</si>
  <si>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</si>
  <si>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</si>
  <si>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</si>
  <si>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</si>
  <si>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</si>
  <si>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</si>
  <si>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</si>
  <si>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</si>
  <si>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</si>
  <si>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</si>
  <si>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</si>
  <si>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</si>
  <si>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</si>
  <si>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</si>
  <si>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</si>
  <si>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</si>
  <si>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</si>
  <si>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</si>
  <si>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</si>
  <si>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</si>
  <si>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</si>
  <si>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</si>
  <si>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</si>
  <si>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</si>
  <si>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</si>
  <si>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</si>
  <si>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</si>
  <si>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</si>
  <si>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</si>
  <si>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</si>
  <si>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</si>
  <si>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</si>
  <si>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</si>
  <si>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</si>
  <si>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</si>
  <si>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</si>
  <si>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</si>
  <si>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</si>
  <si>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</si>
  <si>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</si>
  <si>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</si>
  <si>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</si>
  <si>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</si>
  <si>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</si>
  <si>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</si>
  <si>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</si>
  <si>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</si>
  <si>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</si>
  <si>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</si>
  <si>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</si>
  <si>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</si>
  <si>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</si>
  <si>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</si>
  <si>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</si>
  <si>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</si>
  <si>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</si>
  <si>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</si>
  <si>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</si>
  <si>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</si>
  <si>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</si>
  <si>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</si>
  <si>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</si>
  <si>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</si>
  <si>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</si>
  <si>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</si>
  <si>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</si>
  <si>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</si>
  <si>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</si>
  <si>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</si>
  <si>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</si>
  <si>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</si>
  <si>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</si>
  <si>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</si>
  <si>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</si>
  <si>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</si>
  <si>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</si>
  <si>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</si>
  <si>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</si>
  <si>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</si>
  <si>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</si>
  <si>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</si>
  <si>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</si>
  <si>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</si>
  <si>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</si>
  <si>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</si>
  <si>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</si>
  <si>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</si>
  <si>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</si>
  <si>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</si>
  <si>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</si>
  <si>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</si>
  <si>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</si>
  <si>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</si>
  <si>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</si>
  <si>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</si>
  <si>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</si>
  <si>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</si>
  <si>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</si>
  <si>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</si>
  <si>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</si>
  <si>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</si>
  <si>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</si>
  <si>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</si>
  <si>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</si>
  <si>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</si>
  <si>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</si>
  <si>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</si>
  <si>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</si>
  <si>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</si>
  <si>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</si>
  <si>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</si>
  <si>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</si>
  <si>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</si>
  <si>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</si>
  <si>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</si>
  <si>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</si>
  <si>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</si>
  <si>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</si>
  <si>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</si>
  <si>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</si>
  <si>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</si>
  <si>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</si>
  <si>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</si>
  <si>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</si>
  <si>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</si>
  <si>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</si>
  <si>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</si>
  <si>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</si>
  <si>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</si>
  <si>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</si>
  <si>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</si>
  <si>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</si>
  <si>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</si>
  <si>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</si>
  <si>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</si>
  <si>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</si>
  <si>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</si>
  <si>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</si>
  <si>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</si>
  <si>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</si>
  <si>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</si>
  <si>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</si>
  <si>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</si>
  <si>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</si>
  <si>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</si>
  <si>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</si>
  <si>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</si>
  <si>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</si>
  <si>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</si>
  <si>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</si>
  <si>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</si>
  <si>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</si>
  <si>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</si>
  <si>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</si>
  <si>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</si>
  <si>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</si>
  <si>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</si>
  <si>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</si>
  <si>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</si>
  <si>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</si>
  <si>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</si>
  <si>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</si>
  <si>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</si>
  <si>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</si>
  <si>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</si>
  <si>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</si>
  <si>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</si>
  <si>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</si>
  <si>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</si>
  <si>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</si>
  <si>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</si>
  <si>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</si>
  <si>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</si>
  <si>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</si>
  <si>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</si>
  <si>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</si>
  <si>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</si>
  <si>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</si>
  <si>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</si>
  <si>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</si>
  <si>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</si>
  <si>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</si>
  <si>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</si>
  <si>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</si>
  <si>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</si>
  <si>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</si>
  <si>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</si>
  <si>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</si>
  <si>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</si>
  <si>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</si>
  <si>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</si>
  <si>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</si>
  <si>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</si>
  <si>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</si>
  <si>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</si>
  <si>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</si>
  <si>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</si>
  <si>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</si>
  <si>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</si>
  <si>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</si>
  <si>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</si>
  <si>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</si>
  <si>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</si>
  <si>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</si>
  <si>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</si>
  <si>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</si>
  <si>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</si>
  <si>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</si>
  <si>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</si>
  <si>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</si>
  <si>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</si>
  <si>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</si>
  <si>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</si>
  <si>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</si>
  <si>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</si>
  <si>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</si>
  <si>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</si>
  <si>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</si>
  <si>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</si>
  <si>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</si>
  <si>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</si>
  <si>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</si>
  <si>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</si>
  <si>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</si>
  <si>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</si>
  <si>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</si>
  <si>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</si>
  <si>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</si>
  <si>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</si>
  <si>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</si>
  <si>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</si>
  <si>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</si>
  <si>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</si>
  <si>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</si>
  <si>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</si>
  <si>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</si>
  <si>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</si>
  <si>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</si>
  <si>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</si>
  <si>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</si>
  <si>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</si>
  <si>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</si>
  <si>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</si>
  <si>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</si>
  <si>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</si>
  <si>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</si>
  <si>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</si>
  <si>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</si>
  <si>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</si>
  <si>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</si>
  <si>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</si>
  <si>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</si>
  <si>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</si>
  <si>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</si>
  <si>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</si>
  <si>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</si>
  <si>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</si>
  <si>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</si>
  <si>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</si>
  <si>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</si>
  <si>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</si>
  <si>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</si>
  <si>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</si>
  <si>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</si>
  <si>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</si>
  <si>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</si>
  <si>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</si>
  <si>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</si>
  <si>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</si>
  <si>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</si>
  <si>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</si>
  <si>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</si>
  <si>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</si>
  <si>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</si>
  <si>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</si>
  <si>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</si>
  <si>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</si>
  <si>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</si>
  <si>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</si>
  <si>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</si>
  <si>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</si>
  <si>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</si>
  <si>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</si>
  <si>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</si>
  <si>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</si>
  <si>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</si>
  <si>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</si>
  <si>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</si>
  <si>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</si>
  <si>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</si>
  <si>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</si>
  <si>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</si>
  <si>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</si>
  <si>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</si>
  <si>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</si>
  <si>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</si>
  <si>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</si>
  <si>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</si>
  <si>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</si>
  <si>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</si>
  <si>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</si>
  <si>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</si>
  <si>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</si>
  <si>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</si>
  <si>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</si>
  <si>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</si>
  <si>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</si>
  <si>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</si>
  <si>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</si>
  <si>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</si>
  <si>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</si>
  <si>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</si>
  <si>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</si>
  <si>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</si>
  <si>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</si>
  <si>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</si>
  <si>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</si>
  <si>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</si>
  <si>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</si>
  <si>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</si>
  <si>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</si>
  <si>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</si>
  <si>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</si>
  <si>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</si>
  <si>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</si>
  <si>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</si>
  <si>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</si>
  <si>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</si>
  <si>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</si>
  <si>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</si>
  <si>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</si>
  <si>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</si>
  <si>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</si>
  <si>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</si>
  <si>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</si>
  <si>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</si>
  <si>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</si>
  <si>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</si>
  <si>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</si>
  <si>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</si>
  <si>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</si>
  <si>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</si>
  <si>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</si>
  <si>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</si>
  <si>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</si>
  <si>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</si>
  <si>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</si>
  <si>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</si>
  <si>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</si>
  <si>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</si>
  <si>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</si>
  <si>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</si>
  <si>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</si>
  <si>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</si>
  <si>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</si>
  <si>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</si>
  <si>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</si>
  <si>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</si>
  <si>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</si>
  <si>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</si>
  <si>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</si>
  <si>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</si>
  <si>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</si>
  <si>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</si>
  <si>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</si>
  <si>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</si>
  <si>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</si>
  <si>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</si>
  <si>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</si>
  <si>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</si>
  <si>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</si>
  <si>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</si>
  <si>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</si>
  <si>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</si>
  <si>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</si>
  <si>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</si>
  <si>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</si>
  <si>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</si>
  <si>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</si>
  <si>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</si>
  <si>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</si>
  <si>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</si>
  <si>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</si>
  <si>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</si>
  <si>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</si>
  <si>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</si>
  <si>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</si>
  <si>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</si>
  <si>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</si>
  <si>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</si>
  <si>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</si>
  <si>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</si>
  <si>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</si>
  <si>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</si>
  <si>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</si>
  <si>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</si>
  <si>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</si>
  <si>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</si>
  <si>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</si>
  <si>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</si>
  <si>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</si>
  <si>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</si>
  <si>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</si>
  <si>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</si>
  <si>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</si>
  <si>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</si>
  <si>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</si>
  <si>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</si>
  <si>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</si>
  <si>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</si>
  <si>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</si>
  <si>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</si>
  <si>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</si>
  <si>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</si>
  <si>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</si>
  <si>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</si>
  <si>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</si>
  <si>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</si>
  <si>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</si>
  <si>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</si>
  <si>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</si>
  <si>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</si>
  <si>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</si>
  <si>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</si>
  <si>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</si>
  <si>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</si>
  <si>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</si>
  <si>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</si>
  <si>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</si>
  <si>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</si>
  <si>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</si>
  <si>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</si>
  <si>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</si>
  <si>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</si>
  <si>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</si>
  <si>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</si>
  <si>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</si>
  <si>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</si>
  <si>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</si>
  <si>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</si>
  <si>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</si>
  <si>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</si>
  <si>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</si>
  <si>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</si>
  <si>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</si>
  <si>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</si>
  <si>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</si>
  <si>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</si>
  <si>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</si>
  <si>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</si>
  <si>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</si>
  <si>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</si>
  <si>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</si>
  <si>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</si>
  <si>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</si>
  <si>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</si>
  <si>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</si>
  <si>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</si>
  <si>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</si>
  <si>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</si>
  <si>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</si>
  <si>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</si>
  <si>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</si>
  <si>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</si>
  <si>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</si>
  <si>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</si>
  <si>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</si>
  <si>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</si>
  <si>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</si>
  <si>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</si>
  <si>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</si>
  <si>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</si>
  <si>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</si>
  <si>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</si>
  <si>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</si>
  <si>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</si>
  <si>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</si>
  <si>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</si>
  <si>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</si>
  <si>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</si>
  <si>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</si>
  <si>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</si>
  <si>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</si>
  <si>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</si>
  <si>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</si>
  <si>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</si>
  <si>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</si>
  <si>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</si>
  <si>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</si>
  <si>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</si>
  <si>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</si>
  <si>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</si>
  <si>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</si>
  <si>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</si>
  <si>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</si>
  <si>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</si>
  <si>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</si>
  <si>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</si>
  <si>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</si>
  <si>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</si>
  <si>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</si>
  <si>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</si>
  <si>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</si>
  <si>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</si>
  <si>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</si>
  <si>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</si>
  <si>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</si>
  <si>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</si>
  <si>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</si>
  <si>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</si>
  <si>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</si>
  <si>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</si>
  <si>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</si>
  <si>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</si>
  <si>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</si>
  <si>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</si>
  <si>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</si>
  <si>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</si>
  <si>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</si>
  <si>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</si>
  <si>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</si>
  <si>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</si>
  <si>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</si>
  <si>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</si>
  <si>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</si>
  <si>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</si>
  <si>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</si>
  <si>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</si>
  <si>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</si>
  <si>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</si>
  <si>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</si>
  <si>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</si>
  <si>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</si>
  <si>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</si>
  <si>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</si>
  <si>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</si>
  <si>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</si>
  <si>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</si>
  <si>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</si>
  <si>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</si>
  <si>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</si>
  <si>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</si>
  <si>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</si>
  <si>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</si>
  <si>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</si>
  <si>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</si>
  <si>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</si>
  <si>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</si>
  <si>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</si>
  <si>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</si>
  <si>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</si>
  <si>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</si>
  <si>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</si>
  <si>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</si>
  <si>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</si>
  <si>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</si>
  <si>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</si>
  <si>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</si>
  <si>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</si>
  <si>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</si>
  <si>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</si>
  <si>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</si>
  <si>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</si>
  <si>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</si>
  <si>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</si>
  <si>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</si>
  <si>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</si>
  <si>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</si>
  <si>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</si>
  <si>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</si>
  <si>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</si>
  <si>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</si>
  <si>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</si>
  <si>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</si>
  <si>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</si>
  <si>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</si>
  <si>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</si>
  <si>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</si>
  <si>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</si>
  <si>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</si>
  <si>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</si>
  <si>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</si>
  <si>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</si>
  <si>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</si>
  <si>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</si>
  <si>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</si>
  <si>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</si>
  <si>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</si>
  <si>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</si>
  <si>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</si>
  <si>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</si>
  <si>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</si>
  <si>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</si>
  <si>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</si>
  <si>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</si>
  <si>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</si>
  <si>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</si>
  <si>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</si>
  <si>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</si>
  <si>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</si>
  <si>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</si>
  <si>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</si>
  <si>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</si>
  <si>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</si>
  <si>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</si>
  <si>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</si>
  <si>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</si>
  <si>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</si>
  <si>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</si>
  <si>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</si>
  <si>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</si>
  <si>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</si>
  <si>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</si>
  <si>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</si>
  <si>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</si>
  <si>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</si>
  <si>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</si>
  <si>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</si>
  <si>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</si>
  <si>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</si>
  <si>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</si>
  <si>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</si>
  <si>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</si>
  <si>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</si>
  <si>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</si>
  <si>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</si>
  <si>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</si>
  <si>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</si>
  <si>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</si>
  <si>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</si>
  <si>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</si>
  <si>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</si>
  <si>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</si>
  <si>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</si>
  <si>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</si>
  <si>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</si>
  <si>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</si>
  <si>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</si>
  <si>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</si>
  <si>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</si>
  <si>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</si>
  <si>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</si>
  <si>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</si>
  <si>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</si>
  <si>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</si>
  <si>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</si>
  <si>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</si>
  <si>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</si>
  <si>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</si>
  <si>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</si>
  <si>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</si>
  <si>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</si>
  <si>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</si>
  <si>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</si>
  <si>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</si>
  <si>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</si>
  <si>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</si>
  <si>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</si>
  <si>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</si>
  <si>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</si>
  <si>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</si>
  <si>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</si>
  <si>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</si>
  <si>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</si>
  <si>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</si>
  <si>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</si>
  <si>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</si>
  <si>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</si>
  <si>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</si>
  <si>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</si>
  <si>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</si>
  <si>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</si>
  <si>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</si>
  <si>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</si>
  <si>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</si>
  <si>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</si>
  <si>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</si>
  <si>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</si>
  <si>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</si>
  <si>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</si>
  <si>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</si>
  <si>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</si>
  <si>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</si>
  <si>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</si>
  <si>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</si>
  <si>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</si>
  <si>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</si>
  <si>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</si>
  <si>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</si>
  <si>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</si>
  <si>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</si>
  <si>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</si>
  <si>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</si>
  <si>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</si>
  <si>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</si>
  <si>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</si>
  <si>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</si>
  <si>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</si>
  <si>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</si>
  <si>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</si>
  <si>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</si>
  <si>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</si>
  <si>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</si>
  <si>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</si>
  <si>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</si>
  <si>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</si>
  <si>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</si>
  <si>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</si>
  <si>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</si>
  <si>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</si>
  <si>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</si>
  <si>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</si>
  <si>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</si>
  <si>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</si>
  <si>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</si>
  <si>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</si>
  <si>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</si>
  <si>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</si>
  <si>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</si>
  <si>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</si>
  <si>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</si>
  <si>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</si>
  <si>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</si>
  <si>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</si>
  <si>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</si>
  <si>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</si>
  <si>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</si>
  <si>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</si>
  <si>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</si>
  <si>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</si>
  <si>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</si>
  <si>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</si>
  <si>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</si>
  <si>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</si>
  <si>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</si>
  <si>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</si>
  <si>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</si>
  <si>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</si>
  <si>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</si>
  <si>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</si>
  <si>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</si>
  <si>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</si>
  <si>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</si>
  <si>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</si>
  <si>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</si>
  <si>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</si>
  <si>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</si>
  <si>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</si>
  <si>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</si>
  <si>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</si>
  <si>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</si>
  <si>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</si>
  <si>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</si>
  <si>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</si>
  <si>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</si>
  <si>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</si>
  <si>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</si>
  <si>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</si>
  <si>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</si>
  <si>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</si>
  <si>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</si>
  <si>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</si>
  <si>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</si>
  <si>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</si>
  <si>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</si>
  <si>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</si>
  <si>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</si>
  <si>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</si>
  <si>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</si>
  <si>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</si>
  <si>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</si>
  <si>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</si>
  <si>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</si>
  <si>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</si>
  <si>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</si>
  <si>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</si>
  <si>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</si>
  <si>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</si>
  <si>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</si>
  <si>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</si>
  <si>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</si>
  <si>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</si>
  <si>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</si>
  <si>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</si>
  <si>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</si>
  <si>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</si>
  <si>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</si>
  <si>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</si>
  <si>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</si>
  <si>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</si>
  <si>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</si>
  <si>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</si>
  <si>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</si>
  <si>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</si>
  <si>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</si>
  <si>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</si>
  <si>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</si>
  <si>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</si>
  <si>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</si>
  <si>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</si>
  <si>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</si>
  <si>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</si>
  <si>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</si>
  <si>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</si>
  <si>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</si>
  <si>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</si>
  <si>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</si>
  <si>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</si>
  <si>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</si>
  <si>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</si>
  <si>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</si>
  <si>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</si>
  <si>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</si>
  <si>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</si>
  <si>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</si>
  <si>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</si>
  <si>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</si>
  <si>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</si>
  <si>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</si>
  <si>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</si>
  <si>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</si>
  <si>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</si>
  <si>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</si>
  <si>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</si>
  <si>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</si>
  <si>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</si>
  <si>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</si>
  <si>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</si>
  <si>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</si>
  <si>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</si>
  <si>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</si>
  <si>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</si>
  <si>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</si>
  <si>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</si>
  <si>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</si>
  <si>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</si>
  <si>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</si>
  <si>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</si>
  <si>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</si>
  <si>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</si>
  <si>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</si>
  <si>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</si>
  <si>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</si>
  <si>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</si>
  <si>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</si>
  <si>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</si>
  <si>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</si>
  <si>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</si>
  <si>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</si>
  <si>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</si>
  <si>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</si>
  <si>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</si>
  <si>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</si>
  <si>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</si>
  <si>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</si>
  <si>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</si>
  <si>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</si>
  <si>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</si>
  <si>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</si>
  <si>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</si>
  <si>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</si>
  <si>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</si>
  <si>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</si>
  <si>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</si>
  <si>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</si>
  <si>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</si>
  <si>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</si>
  <si>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</si>
  <si>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</si>
  <si>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</si>
  <si>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</si>
  <si>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</si>
  <si>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</si>
  <si>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</si>
  <si>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</si>
  <si>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</si>
  <si>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</si>
  <si>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</si>
  <si>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</si>
  <si>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</si>
  <si>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</si>
  <si>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</si>
  <si>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</si>
  <si>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</si>
  <si>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</si>
  <si>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</si>
  <si>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</si>
  <si>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</si>
  <si>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</si>
  <si>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</si>
  <si>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</si>
  <si>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</si>
  <si>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</si>
  <si>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</si>
  <si>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</si>
  <si>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</si>
  <si>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</si>
  <si>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</si>
  <si>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</si>
  <si>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</si>
  <si>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</si>
  <si>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</si>
  <si>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</si>
  <si>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</si>
  <si>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</si>
  <si>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</si>
  <si>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</si>
  <si>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</si>
  <si>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</si>
  <si>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</si>
  <si>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</si>
  <si>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</si>
  <si>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</si>
  <si>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</si>
  <si>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</si>
  <si>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</si>
  <si>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</si>
  <si>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</si>
  <si>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</si>
  <si>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</si>
  <si>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</si>
  <si>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</si>
  <si>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</si>
  <si>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</si>
  <si>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</si>
  <si>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</si>
  <si>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</si>
  <si>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</si>
  <si>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</si>
  <si>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</si>
  <si>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</si>
  <si>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</si>
  <si>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</si>
  <si>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</si>
  <si>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</si>
  <si>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</si>
  <si>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</si>
  <si>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</si>
  <si>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</si>
  <si>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</si>
  <si>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</si>
  <si>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</si>
  <si>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</si>
  <si>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</si>
  <si>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</si>
  <si>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</si>
  <si>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</si>
  <si>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</si>
  <si>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</si>
  <si>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</si>
  <si>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</si>
  <si>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</si>
  <si>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</si>
  <si>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</si>
  <si>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</si>
  <si>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</si>
  <si>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</si>
  <si>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</si>
  <si>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</si>
  <si>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</si>
  <si>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</si>
  <si>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</si>
  <si>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</si>
  <si>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</si>
  <si>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</si>
  <si>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</si>
  <si>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</si>
  <si>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</si>
  <si>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</si>
  <si>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</si>
  <si>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</si>
  <si>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</si>
  <si>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</si>
  <si>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</si>
  <si>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</si>
  <si>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</si>
  <si>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</si>
  <si>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</si>
  <si>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</si>
  <si>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</si>
  <si>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</si>
  <si>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</si>
  <si>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</si>
  <si>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</si>
  <si>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</si>
  <si>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</si>
  <si>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</si>
  <si>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</si>
  <si>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</si>
  <si>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</si>
  <si>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</si>
  <si>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</si>
  <si>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</si>
  <si>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</si>
  <si>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</si>
  <si>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</si>
  <si>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</si>
  <si>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</si>
  <si>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</si>
  <si>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</si>
  <si>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</si>
  <si>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</si>
  <si>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</si>
  <si>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</si>
  <si>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</si>
  <si>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</si>
  <si>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</si>
  <si>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</si>
  <si>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</si>
  <si>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</si>
  <si>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</si>
  <si>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</si>
  <si>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</si>
  <si>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</si>
  <si>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</si>
  <si>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</si>
  <si>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</si>
  <si>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</si>
  <si>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</si>
  <si>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</si>
  <si>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</si>
  <si>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</si>
  <si>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</si>
  <si>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</si>
  <si>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</si>
  <si>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</si>
  <si>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</si>
  <si>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</si>
  <si>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</si>
  <si>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</si>
  <si>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</si>
  <si>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</si>
  <si>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</si>
  <si>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</si>
  <si>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</si>
  <si>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</si>
  <si>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</si>
  <si>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</si>
  <si>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</si>
  <si>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</si>
  <si>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</si>
  <si>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</si>
  <si>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</si>
  <si>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</si>
  <si>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</si>
  <si>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</si>
  <si>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</si>
  <si>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</si>
  <si>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</si>
  <si>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</si>
  <si>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</si>
  <si>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</si>
  <si>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</si>
  <si>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</si>
  <si>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</si>
  <si>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</si>
  <si>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</si>
  <si>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</si>
  <si>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</si>
  <si>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</si>
  <si>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</si>
  <si>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</si>
  <si>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</si>
  <si>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</si>
  <si>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</si>
  <si>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</si>
  <si>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</si>
  <si>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</si>
  <si>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</si>
  <si>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</si>
  <si>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</si>
  <si>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</si>
  <si>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</si>
  <si>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</si>
  <si>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</si>
  <si>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</si>
  <si>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</si>
  <si>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</si>
  <si>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</si>
  <si>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</si>
  <si>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</si>
  <si>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</si>
  <si>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</si>
  <si>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</si>
  <si>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</si>
  <si>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</si>
  <si>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</si>
  <si>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</si>
  <si>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</si>
  <si>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</si>
  <si>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</si>
  <si>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</si>
  <si>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</si>
  <si>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</si>
  <si>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</si>
  <si>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</si>
  <si>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</si>
  <si>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</si>
  <si>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</si>
  <si>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</si>
  <si>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</si>
  <si>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</si>
  <si>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</si>
  <si>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</si>
  <si>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</si>
  <si>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</si>
  <si>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</si>
  <si>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</si>
  <si>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</si>
  <si>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</si>
  <si>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</si>
  <si>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</si>
  <si>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</si>
  <si>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</si>
  <si>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</si>
  <si>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</si>
  <si>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</si>
  <si>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</si>
  <si>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</si>
  <si>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</si>
  <si>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</si>
  <si>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</si>
  <si>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</si>
  <si>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</si>
  <si>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</si>
  <si>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</si>
  <si>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</si>
  <si>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</si>
  <si>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</si>
  <si>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</si>
  <si>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</si>
  <si>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</si>
  <si>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</si>
  <si>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</si>
  <si>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</si>
  <si>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</si>
  <si>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</si>
  <si>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</si>
  <si>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</si>
  <si>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</si>
  <si>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</si>
  <si>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</si>
  <si>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</si>
  <si>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</si>
  <si>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</si>
  <si>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</si>
  <si>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</si>
  <si>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</si>
  <si>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</si>
  <si>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</si>
  <si>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</si>
  <si>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</si>
  <si>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</si>
  <si>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</si>
  <si>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</si>
  <si>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</si>
  <si>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</si>
  <si>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</si>
  <si>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</si>
  <si>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</si>
  <si>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</si>
  <si>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</si>
  <si>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</si>
  <si>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</si>
  <si>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</si>
  <si>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</si>
  <si>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</si>
  <si>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</si>
  <si>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</si>
  <si>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</si>
  <si>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</si>
  <si>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</si>
  <si>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</si>
  <si>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</si>
  <si>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</si>
  <si>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</si>
  <si>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</si>
  <si>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</si>
  <si>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</si>
  <si>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</si>
  <si>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</si>
  <si>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</si>
  <si>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</si>
  <si>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</si>
  <si>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</si>
  <si>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</si>
  <si>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</si>
  <si>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</si>
  <si>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</si>
  <si>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</si>
  <si>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</si>
  <si>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</si>
  <si>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</si>
  <si>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</si>
  <si>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</si>
  <si>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</si>
  <si>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</si>
  <si>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</si>
  <si>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</si>
  <si>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</si>
  <si>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</si>
  <si>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</si>
  <si>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</si>
  <si>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</si>
  <si>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</si>
  <si>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</si>
  <si>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</si>
  <si>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</si>
  <si>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</si>
  <si>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</si>
  <si>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</si>
  <si>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</si>
  <si>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</si>
  <si>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</si>
  <si>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</si>
  <si>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</si>
  <si>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</si>
  <si>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</si>
  <si>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</si>
  <si>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</si>
  <si>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</si>
  <si>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</si>
  <si>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</si>
  <si>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</si>
  <si>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</si>
  <si>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</si>
  <si>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</si>
  <si>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</si>
  <si>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</si>
  <si>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</si>
  <si>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</si>
  <si>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</si>
  <si>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</si>
  <si>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</si>
  <si>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</si>
  <si>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</si>
  <si>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</si>
  <si>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</si>
  <si>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</si>
  <si>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</si>
  <si>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</si>
  <si>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</si>
  <si>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</si>
  <si>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</si>
  <si>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</si>
  <si>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</si>
  <si>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</si>
  <si>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</si>
  <si>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</si>
  <si>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</si>
  <si>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</si>
  <si>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</si>
  <si>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</si>
  <si>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</si>
  <si>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</si>
  <si>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</si>
  <si>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</si>
  <si>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</si>
  <si>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</si>
  <si>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</si>
  <si>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</si>
  <si>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</si>
  <si>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</si>
  <si>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</si>
  <si>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</si>
  <si>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</si>
  <si>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</si>
  <si>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</si>
  <si>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</si>
  <si>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</si>
  <si>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</si>
  <si>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</si>
  <si>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</si>
  <si>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</si>
  <si>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</si>
  <si>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</si>
  <si>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</si>
  <si>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</si>
  <si>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</si>
  <si>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</si>
  <si>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</si>
  <si>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</si>
  <si>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</si>
  <si>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</si>
  <si>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</si>
  <si>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</si>
  <si>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</si>
  <si>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</si>
  <si>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</si>
  <si>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</si>
  <si>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</si>
  <si>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</si>
  <si>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</si>
  <si>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</si>
  <si>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</si>
  <si>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</si>
  <si>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</si>
  <si>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</si>
  <si>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</si>
  <si>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</si>
  <si>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</si>
  <si>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</si>
  <si>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</si>
  <si>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</si>
  <si>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</si>
  <si>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</si>
  <si>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</si>
  <si>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</si>
  <si>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</si>
  <si>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</si>
  <si>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</si>
  <si>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</si>
  <si>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</si>
  <si>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</si>
  <si>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</si>
  <si>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</si>
  <si>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</si>
  <si>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</si>
  <si>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</si>
  <si>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</si>
  <si>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</si>
  <si>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</si>
  <si>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</si>
  <si>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</si>
  <si>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</si>
  <si>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</si>
  <si>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</si>
  <si>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</si>
  <si>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</si>
  <si>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</si>
  <si>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</si>
  <si>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</si>
  <si>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</si>
  <si>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</si>
  <si>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</si>
  <si>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</si>
  <si>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</si>
  <si>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</si>
  <si>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</si>
  <si>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</si>
  <si>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</si>
  <si>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</si>
  <si>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</si>
  <si>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</si>
  <si>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</si>
  <si>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</si>
  <si>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</si>
  <si>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</si>
  <si>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</si>
  <si>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</si>
  <si>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</si>
  <si>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</si>
  <si>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</si>
  <si>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</si>
  <si>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</si>
  <si>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</si>
  <si>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</si>
  <si>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</si>
  <si>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</si>
  <si>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</si>
  <si>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</si>
  <si>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</si>
  <si>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</si>
  <si>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</si>
  <si>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</si>
  <si>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</si>
  <si>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</si>
  <si>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</si>
  <si>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</si>
  <si>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</si>
  <si>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</si>
  <si>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</si>
  <si>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</si>
  <si>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</si>
  <si>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</si>
  <si>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</si>
  <si>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</si>
  <si>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</si>
  <si>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</si>
  <si>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</si>
  <si>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</si>
  <si>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</si>
  <si>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</si>
  <si>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</si>
  <si>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</si>
  <si>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</si>
  <si>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</si>
  <si>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</si>
  <si>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</si>
  <si>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</si>
  <si>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</si>
  <si>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</si>
  <si>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</si>
  <si>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</si>
  <si>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</si>
  <si>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</si>
  <si>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</si>
  <si>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</si>
  <si>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</si>
  <si>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</si>
  <si>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</si>
  <si>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</si>
  <si>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</si>
  <si>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</si>
  <si>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</si>
  <si>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</si>
  <si>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</si>
  <si>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</si>
  <si>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</si>
  <si>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</si>
  <si>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</si>
  <si>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</si>
  <si>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</si>
  <si>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</si>
  <si>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</si>
  <si>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</si>
  <si>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</si>
  <si>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</si>
  <si>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</si>
  <si>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</si>
  <si>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</si>
  <si>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</si>
  <si>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</si>
  <si>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</si>
  <si>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</si>
  <si>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</si>
  <si>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</si>
  <si>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</si>
  <si>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</si>
  <si>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</si>
  <si>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</si>
  <si>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</si>
  <si>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</si>
  <si>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</si>
  <si>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</si>
  <si>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</si>
  <si>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</si>
  <si>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</si>
  <si>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</si>
  <si>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</si>
  <si>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</si>
  <si>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</si>
  <si>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</si>
  <si>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</si>
  <si>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</si>
  <si>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</si>
  <si>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</si>
  <si>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</si>
  <si>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</si>
  <si>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</si>
  <si>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</si>
  <si>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</si>
  <si>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</si>
  <si>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</si>
  <si>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</si>
  <si>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</si>
  <si>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</si>
  <si>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</si>
  <si>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</si>
  <si>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</si>
  <si>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</si>
  <si>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</si>
  <si>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</si>
  <si>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</si>
  <si>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</si>
  <si>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</si>
  <si>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</si>
  <si>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</si>
  <si>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</si>
  <si>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</si>
  <si>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</si>
  <si>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</si>
  <si>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</si>
  <si>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</si>
  <si>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</si>
  <si>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</si>
  <si>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</si>
  <si>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</si>
  <si>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</si>
  <si>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</si>
  <si>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</si>
  <si>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</si>
  <si>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</si>
  <si>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</si>
  <si>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</si>
  <si>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</si>
  <si>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</si>
  <si>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</si>
  <si>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</si>
  <si>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</si>
  <si>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</si>
  <si>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</si>
  <si>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</si>
  <si>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</si>
  <si>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</si>
  <si>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</si>
  <si>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</si>
  <si>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</si>
  <si>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</si>
  <si>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</si>
  <si>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</si>
  <si>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</si>
  <si>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</si>
  <si>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</si>
  <si>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</si>
  <si>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</si>
  <si>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</si>
  <si>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</si>
  <si>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</si>
  <si>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</si>
  <si>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</si>
  <si>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</si>
  <si>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</si>
  <si>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</si>
  <si>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</si>
  <si>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</si>
  <si>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</si>
  <si>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</si>
  <si>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</si>
  <si>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</si>
  <si>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</si>
  <si>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</si>
  <si>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</si>
  <si>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</si>
  <si>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</si>
  <si>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</si>
  <si>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</si>
  <si>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</si>
  <si>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</si>
  <si>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</si>
  <si>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</si>
  <si>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</si>
  <si>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</si>
  <si>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</si>
  <si>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</si>
  <si>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</si>
  <si>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</si>
  <si>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</si>
  <si>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</si>
  <si>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</si>
  <si>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</si>
  <si>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</si>
  <si>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</si>
  <si>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</si>
  <si>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</si>
  <si>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</si>
  <si>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</si>
  <si>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</si>
  <si>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</si>
  <si>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</si>
  <si>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</si>
  <si>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</si>
  <si>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</si>
  <si>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</si>
  <si>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</si>
  <si>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</si>
  <si>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</si>
  <si>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</si>
  <si>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</si>
  <si>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</si>
  <si>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</si>
  <si>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</si>
  <si>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</si>
  <si>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</si>
  <si>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</si>
  <si>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</si>
  <si>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</si>
  <si>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</si>
  <si>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</si>
  <si>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</si>
  <si>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</si>
  <si>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</si>
  <si>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</si>
  <si>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</si>
  <si>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</si>
  <si>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</si>
  <si>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</si>
  <si>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</si>
  <si>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</si>
  <si>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</si>
  <si>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</si>
  <si>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</si>
  <si>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</si>
  <si>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</si>
  <si>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</si>
  <si>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</si>
  <si>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</si>
  <si>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</si>
  <si>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</si>
  <si>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</si>
  <si>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</si>
  <si>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</si>
  <si>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</si>
  <si>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</si>
  <si>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</si>
  <si>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</si>
  <si>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</si>
  <si>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</si>
  <si>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</si>
  <si>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</si>
  <si>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</si>
  <si>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</si>
  <si>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</si>
  <si>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</si>
  <si>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</si>
  <si>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</si>
  <si>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</si>
  <si>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</si>
  <si>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</si>
  <si>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</si>
  <si>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</si>
  <si>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</si>
  <si>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</si>
  <si>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</si>
  <si>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</si>
  <si>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</si>
  <si>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</si>
  <si>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</si>
  <si>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</si>
  <si>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</si>
  <si>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</si>
  <si>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</si>
  <si>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</si>
  <si>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</si>
  <si>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</si>
  <si>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</si>
  <si>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</si>
  <si>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</si>
  <si>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</si>
  <si>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</si>
  <si>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</si>
  <si>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</si>
  <si>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</si>
  <si>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</si>
  <si>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</si>
  <si>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</si>
  <si>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</si>
  <si>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</si>
  <si>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</si>
  <si>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</si>
  <si>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</si>
  <si>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</si>
  <si>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</si>
  <si>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</si>
  <si>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</si>
  <si>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</si>
  <si>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</si>
  <si>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</si>
  <si>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</si>
  <si>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</si>
  <si>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</si>
  <si>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</si>
  <si>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</si>
  <si>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</si>
  <si>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</si>
  <si>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</si>
  <si>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</si>
  <si>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</si>
  <si>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</si>
  <si>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</si>
  <si>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</si>
  <si>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</si>
  <si>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</si>
  <si>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</si>
  <si>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</si>
  <si>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</si>
  <si>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</si>
  <si>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</si>
  <si>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</si>
  <si>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</si>
  <si>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</si>
  <si>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</si>
  <si>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</si>
  <si>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</si>
  <si>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</si>
  <si>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</si>
  <si>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</si>
  <si>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</si>
  <si>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</si>
  <si>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</si>
  <si>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</si>
  <si>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</si>
  <si>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</si>
  <si>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</si>
  <si>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</si>
  <si>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</si>
  <si>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</si>
  <si>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</si>
  <si>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</si>
  <si>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</si>
  <si>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</si>
  <si>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</si>
  <si>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</si>
  <si>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</si>
  <si>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</si>
  <si>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</si>
  <si>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</si>
  <si>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</si>
  <si>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</si>
  <si>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</si>
  <si>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</si>
  <si>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</si>
  <si>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</si>
  <si>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</si>
  <si>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</si>
  <si>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</si>
  <si>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</si>
  <si>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</si>
  <si>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</si>
  <si>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</si>
  <si>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</si>
  <si>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</si>
  <si>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</si>
  <si>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</si>
  <si>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</si>
  <si>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</si>
  <si>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</si>
  <si>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</si>
  <si>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</si>
  <si>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</si>
  <si>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</si>
  <si>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</si>
  <si>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</si>
  <si>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</si>
  <si>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</si>
  <si>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</si>
  <si>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</si>
  <si>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</si>
  <si>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</si>
  <si>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</si>
  <si>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</si>
  <si>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</si>
  <si>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</si>
  <si>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</si>
  <si>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</si>
  <si>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</si>
  <si>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</si>
  <si>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</si>
  <si>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</si>
  <si>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</si>
  <si>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</si>
  <si>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</si>
  <si>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</si>
  <si>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</si>
  <si>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</si>
  <si>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</si>
  <si>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</si>
  <si>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</si>
  <si>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</si>
  <si>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</si>
  <si>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</si>
  <si>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</si>
  <si>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</si>
  <si>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</si>
  <si>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</si>
  <si>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</si>
  <si>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</si>
  <si>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</si>
  <si>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</si>
  <si>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</si>
  <si>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</si>
  <si>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</si>
  <si>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</si>
  <si>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</si>
  <si>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</si>
  <si>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</si>
  <si>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</si>
  <si>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</si>
  <si>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</si>
  <si>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</si>
  <si>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</si>
  <si>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</si>
  <si>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</si>
  <si>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</si>
  <si>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</si>
  <si>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</si>
  <si>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</si>
  <si>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</si>
  <si>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</si>
  <si>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</si>
  <si>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</si>
  <si>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</si>
  <si>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</si>
  <si>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</si>
  <si>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</si>
  <si>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</si>
  <si>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</si>
  <si>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</si>
  <si>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</si>
  <si>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</si>
  <si>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</si>
  <si>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</si>
  <si>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</si>
  <si>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</si>
  <si>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</si>
  <si>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</si>
  <si>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</si>
  <si>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</si>
  <si>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</si>
  <si>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</si>
  <si>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</si>
  <si>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</si>
  <si>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</si>
  <si>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</si>
  <si>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</si>
  <si>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</si>
  <si>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</si>
  <si>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</si>
  <si>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</si>
  <si>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</si>
  <si>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</si>
  <si>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</si>
  <si>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</si>
  <si>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</si>
  <si>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</si>
  <si>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</si>
  <si>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</si>
  <si>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</si>
  <si>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</si>
  <si>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</si>
  <si>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</si>
  <si>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</si>
  <si>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</si>
  <si>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</si>
  <si>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</si>
  <si>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</si>
  <si>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</si>
  <si>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</si>
  <si>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</si>
  <si>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</si>
  <si>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</si>
  <si>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</si>
  <si>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</si>
  <si>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</si>
  <si>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</si>
  <si>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</si>
  <si>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</si>
  <si>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</si>
  <si>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</si>
  <si>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</si>
  <si>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</si>
  <si>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</si>
  <si>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</si>
  <si>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</si>
  <si>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</si>
  <si>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</si>
  <si>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</si>
  <si>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</si>
  <si>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</si>
  <si>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</si>
  <si>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</si>
  <si>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</si>
  <si>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</si>
  <si>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</si>
  <si>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</si>
  <si>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</si>
  <si>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</si>
  <si>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</si>
  <si>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</si>
  <si>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</si>
  <si>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</si>
  <si>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</si>
  <si>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</si>
  <si>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</si>
  <si>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</si>
  <si>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</si>
  <si>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</si>
  <si>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</si>
  <si>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</si>
  <si>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</si>
  <si>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</si>
  <si>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</si>
  <si>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</si>
  <si>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</si>
  <si>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</si>
  <si>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</si>
  <si>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</si>
  <si>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</si>
  <si>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</si>
  <si>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</si>
  <si>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</si>
  <si>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</si>
  <si>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</si>
  <si>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</si>
  <si>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</si>
  <si>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</si>
  <si>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</si>
  <si>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</si>
  <si>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</si>
  <si>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</si>
  <si>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</si>
  <si>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</si>
  <si>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</si>
  <si>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</si>
  <si>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</si>
  <si>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</si>
  <si>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</si>
  <si>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</si>
  <si>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</si>
  <si>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</si>
  <si>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</si>
  <si>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</si>
  <si>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</si>
  <si>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</si>
  <si>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</si>
  <si>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</si>
  <si>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</si>
  <si>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</si>
  <si>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</si>
  <si>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</si>
  <si>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</si>
  <si>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</si>
  <si>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</si>
  <si>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</si>
  <si>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</si>
  <si>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</si>
  <si>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</si>
  <si>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</si>
  <si>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</si>
  <si>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</si>
  <si>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</si>
  <si>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</si>
  <si>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</si>
  <si>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</si>
  <si>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</si>
  <si>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</si>
  <si>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</si>
  <si>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</si>
  <si>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</si>
  <si>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</si>
  <si>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</si>
  <si>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</si>
  <si>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</si>
  <si>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</si>
  <si>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</si>
  <si>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</si>
  <si>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</si>
  <si>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</si>
  <si>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</si>
  <si>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</si>
  <si>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</si>
  <si>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</si>
  <si>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</si>
  <si>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</si>
  <si>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</si>
  <si>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</si>
  <si>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</si>
  <si>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</si>
  <si>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</si>
  <si>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</si>
  <si>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</si>
  <si>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</si>
  <si>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</si>
  <si>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</si>
  <si>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</si>
  <si>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</si>
  <si>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</si>
  <si>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</si>
  <si>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</si>
  <si>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</si>
  <si>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</si>
  <si>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</si>
  <si>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</si>
  <si>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</si>
  <si>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</si>
  <si>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</si>
  <si>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</si>
  <si>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</si>
  <si>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</si>
  <si>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</si>
  <si>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</si>
  <si>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</si>
  <si>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</si>
  <si>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</si>
  <si>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</si>
  <si>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</si>
  <si>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</si>
  <si>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</si>
  <si>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</si>
  <si>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</si>
  <si>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</si>
  <si>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</si>
  <si>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</si>
  <si>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</si>
  <si>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</si>
  <si>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</si>
  <si>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</si>
  <si>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</si>
  <si>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</si>
  <si>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</si>
  <si>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</si>
  <si>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</si>
  <si>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</si>
  <si>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</si>
  <si>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</si>
  <si>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</si>
  <si>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</si>
  <si>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</si>
  <si>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</si>
  <si>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</si>
  <si>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</si>
  <si>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</si>
  <si>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</si>
  <si>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</si>
  <si>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</si>
  <si>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</si>
  <si>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</si>
  <si>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</si>
  <si>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</si>
  <si>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</si>
  <si>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</si>
  <si>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</si>
  <si>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</si>
  <si>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</si>
  <si>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</si>
  <si>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</si>
  <si>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</si>
  <si>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</si>
  <si>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</si>
  <si>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</si>
  <si>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</si>
  <si>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</si>
  <si>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</si>
  <si>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</si>
  <si>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</si>
  <si>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</si>
  <si>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</si>
  <si>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</si>
  <si>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</si>
  <si>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</si>
  <si>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</si>
  <si>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</si>
  <si>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</si>
  <si>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</si>
  <si>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</si>
  <si>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</si>
  <si>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</si>
  <si>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</si>
  <si>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</si>
  <si>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</si>
  <si>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</si>
  <si>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</si>
  <si>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</si>
  <si>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</si>
  <si>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</si>
  <si>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</si>
  <si>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</si>
  <si>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</si>
  <si>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</si>
  <si>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</si>
  <si>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</si>
  <si>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</si>
  <si>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</si>
  <si>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</si>
  <si>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</si>
  <si>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</si>
  <si>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</si>
  <si>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</si>
  <si>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</si>
  <si>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</si>
  <si>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</si>
  <si>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</si>
  <si>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</si>
  <si>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</si>
  <si>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</si>
  <si>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</si>
  <si>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</si>
  <si>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</si>
  <si>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</si>
  <si>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</si>
  <si>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</si>
  <si>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</si>
  <si>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</si>
  <si>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</si>
  <si>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</si>
  <si>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</si>
  <si>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</si>
  <si>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</si>
  <si>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</si>
  <si>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</si>
  <si>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</si>
  <si>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</si>
  <si>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</si>
  <si>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</si>
  <si>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</si>
  <si>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</si>
  <si>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</si>
  <si>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</si>
  <si>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</si>
  <si>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</si>
  <si>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</si>
  <si>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</si>
  <si>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</si>
  <si>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</si>
  <si>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</si>
  <si>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</si>
  <si>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</si>
  <si>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</si>
  <si>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</si>
  <si>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</si>
  <si>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</si>
  <si>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</si>
  <si>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</si>
  <si>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</si>
  <si>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</si>
  <si>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</si>
  <si>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</si>
  <si>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</si>
  <si>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</si>
  <si>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</si>
  <si>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</si>
  <si>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</si>
  <si>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</si>
  <si>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</si>
  <si>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</si>
  <si>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</si>
  <si>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</si>
  <si>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</si>
  <si>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</si>
  <si>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</si>
  <si>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</si>
  <si>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</si>
  <si>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</si>
  <si>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</si>
  <si>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</si>
  <si>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</si>
  <si>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</si>
  <si>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</si>
  <si>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</si>
  <si>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</si>
  <si>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</si>
  <si>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</si>
  <si>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</si>
  <si>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</si>
  <si>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</si>
  <si>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</si>
  <si>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</si>
  <si>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</si>
  <si>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</si>
  <si>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</si>
  <si>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</si>
  <si>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</si>
  <si>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</si>
  <si>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</si>
  <si>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</si>
  <si>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</si>
  <si>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</si>
  <si>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</si>
  <si>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</si>
  <si>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</si>
  <si>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</si>
  <si>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</si>
  <si>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</si>
  <si>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</si>
  <si>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</si>
  <si>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</si>
  <si>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</si>
  <si>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</si>
  <si>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</si>
  <si>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</si>
  <si>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</si>
  <si>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</si>
  <si>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</si>
  <si>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</si>
  <si>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</si>
  <si>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</si>
  <si>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</si>
  <si>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</si>
  <si>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</si>
  <si>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</si>
  <si>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</si>
  <si>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</si>
  <si>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</si>
  <si>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</si>
  <si>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</si>
  <si>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</si>
  <si>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</si>
  <si>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</si>
  <si>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</si>
  <si>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</si>
  <si>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</si>
  <si>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</si>
  <si>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</si>
  <si>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</si>
  <si>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</si>
  <si>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</si>
  <si>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</si>
  <si>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</si>
  <si>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</si>
  <si>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</si>
  <si>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</si>
  <si>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</si>
  <si>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</si>
  <si>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</si>
  <si>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</si>
  <si>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</si>
  <si>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</si>
  <si>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</si>
  <si>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</si>
  <si>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</si>
  <si>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</si>
  <si>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</si>
  <si>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</si>
  <si>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</si>
  <si>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</si>
  <si>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</si>
  <si>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</si>
  <si>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</si>
  <si>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</si>
  <si>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</si>
  <si>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</si>
  <si>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</si>
  <si>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</si>
  <si>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</si>
  <si>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</si>
  <si>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</si>
  <si>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</si>
  <si>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</si>
  <si>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</si>
  <si>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</si>
  <si>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</si>
  <si>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</si>
  <si>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</si>
  <si>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</si>
  <si>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</si>
  <si>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</si>
  <si>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</si>
  <si>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</si>
  <si>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</si>
  <si>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</si>
  <si>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</si>
  <si>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</si>
  <si>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</si>
  <si>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</si>
  <si>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</si>
  <si>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</si>
  <si>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</si>
  <si>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</si>
  <si>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</si>
  <si>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</si>
  <si>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</si>
  <si>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</si>
  <si>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</si>
  <si>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</si>
  <si>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</si>
  <si>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</si>
  <si>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</si>
  <si>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</si>
  <si>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</si>
  <si>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</si>
  <si>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</si>
  <si>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</si>
  <si>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</si>
  <si>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</si>
  <si>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</si>
  <si>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</si>
  <si>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</si>
  <si>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</si>
  <si>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</si>
  <si>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</si>
  <si>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</si>
  <si>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</si>
  <si>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</si>
  <si>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</si>
  <si>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</si>
  <si>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</si>
  <si>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</si>
  <si>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</si>
  <si>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</si>
  <si>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</si>
  <si>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</si>
  <si>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</si>
  <si>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</si>
  <si>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</si>
  <si>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</si>
  <si>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</si>
  <si>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</si>
  <si>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</si>
  <si>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</si>
  <si>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</si>
  <si>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</si>
  <si>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</si>
  <si>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</si>
  <si>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</si>
  <si>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</si>
  <si>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</si>
  <si>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</si>
  <si>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</si>
  <si>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</si>
  <si>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</si>
  <si>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</si>
  <si>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</si>
  <si>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</si>
  <si>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</si>
  <si>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</si>
  <si>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</si>
  <si>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</si>
  <si>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</si>
  <si>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</si>
  <si>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</si>
  <si>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</si>
  <si>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</si>
  <si>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</si>
  <si>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</si>
  <si>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</si>
  <si>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</si>
  <si>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</si>
  <si>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</si>
  <si>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</si>
  <si>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</si>
  <si>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</si>
  <si>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</si>
  <si>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</si>
  <si>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</si>
  <si>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</si>
  <si>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</si>
  <si>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</si>
  <si>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</si>
  <si>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</si>
  <si>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</si>
  <si>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</si>
  <si>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</si>
  <si>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</si>
  <si>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</si>
  <si>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</si>
  <si>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</si>
  <si>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</si>
  <si>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</si>
  <si>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</si>
  <si>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</si>
  <si>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</si>
  <si>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</si>
  <si>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</si>
  <si>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</si>
  <si>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</si>
  <si>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</si>
  <si>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</si>
  <si>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</si>
  <si>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</si>
  <si>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</si>
  <si>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</si>
  <si>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</si>
  <si>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</si>
  <si>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</si>
  <si>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</si>
  <si>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</si>
  <si>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</si>
  <si>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</si>
  <si>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</si>
  <si>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</si>
  <si>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</si>
  <si>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</si>
  <si>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</si>
  <si>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</si>
  <si>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</si>
  <si>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</si>
  <si>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</si>
  <si>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</si>
  <si>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</si>
  <si>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</si>
  <si>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</si>
  <si>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</si>
  <si>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</si>
  <si>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</si>
  <si>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</si>
  <si>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</si>
  <si>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</si>
  <si>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</si>
  <si>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</si>
  <si>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</si>
  <si>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</si>
  <si>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</si>
  <si>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</si>
  <si>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</si>
  <si>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</si>
  <si>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</si>
  <si>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</si>
  <si>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</si>
  <si>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</si>
  <si>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</si>
  <si>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</si>
  <si>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</si>
  <si>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</si>
  <si>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</si>
  <si>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</si>
  <si>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</si>
  <si>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</si>
  <si>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</si>
  <si>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</si>
  <si>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</si>
  <si>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</si>
  <si>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</si>
  <si>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</si>
  <si>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</si>
  <si>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</si>
  <si>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</si>
  <si>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</si>
  <si>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</si>
  <si>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</si>
  <si>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</si>
  <si>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</si>
  <si>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</si>
  <si>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</si>
  <si>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</si>
  <si>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</si>
  <si>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</si>
  <si>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</si>
  <si>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</si>
  <si>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</si>
  <si>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</si>
  <si>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</si>
  <si>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</si>
  <si>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</si>
  <si>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</si>
  <si>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</si>
  <si>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</si>
  <si>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</si>
  <si>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</si>
  <si>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</si>
  <si>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</si>
  <si>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</si>
  <si>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</si>
  <si>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</si>
  <si>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</si>
  <si>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</si>
  <si>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</si>
  <si>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</si>
  <si>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</si>
  <si>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</si>
  <si>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</si>
  <si>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</si>
  <si>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</si>
  <si>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</si>
  <si>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</si>
  <si>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</si>
  <si>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</si>
  <si>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</si>
  <si>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</si>
  <si>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</si>
  <si>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</si>
  <si>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</si>
  <si>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</si>
  <si>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</si>
  <si>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</si>
  <si>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</si>
  <si>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</si>
  <si>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</si>
  <si>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</si>
  <si>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</si>
  <si>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</si>
  <si>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</si>
  <si>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</si>
  <si>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</si>
  <si>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</si>
  <si>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</si>
  <si>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</si>
  <si>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</si>
  <si>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</si>
  <si>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</si>
  <si>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</si>
  <si>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</si>
  <si>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</si>
  <si>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</si>
  <si>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</si>
  <si>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</si>
  <si>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</si>
  <si>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</si>
  <si>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</si>
  <si>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</si>
  <si>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</si>
  <si>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</si>
  <si>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</si>
  <si>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</si>
  <si>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</si>
  <si>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</si>
  <si>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</si>
  <si>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</si>
  <si>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</si>
  <si>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</si>
  <si>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</si>
  <si>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</si>
  <si>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</si>
  <si>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</si>
  <si>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</si>
  <si>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</si>
  <si>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</si>
  <si>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</si>
  <si>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</si>
  <si>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</si>
  <si>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</si>
  <si>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</si>
  <si>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</si>
  <si>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</si>
  <si>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</si>
  <si>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</si>
  <si>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</si>
  <si>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</si>
  <si>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</si>
  <si>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</si>
  <si>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</si>
  <si>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</si>
  <si>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</si>
  <si>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</si>
  <si>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</si>
  <si>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</si>
  <si>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</si>
  <si>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</si>
  <si>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</si>
  <si>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</si>
  <si>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</si>
  <si>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</si>
  <si>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</si>
  <si>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</si>
  <si>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</si>
  <si>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</si>
  <si>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</si>
  <si>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</si>
  <si>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</si>
  <si>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</si>
  <si>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</si>
  <si>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</si>
  <si>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</si>
  <si>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</si>
  <si>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</si>
  <si>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</si>
  <si>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</si>
  <si>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</si>
  <si>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</si>
  <si>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</si>
  <si>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</si>
  <si>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</si>
  <si>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</si>
  <si>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</si>
  <si>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</si>
  <si>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</si>
  <si>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</si>
  <si>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</si>
  <si>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</si>
  <si>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</si>
  <si>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</si>
  <si>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</si>
  <si>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</si>
  <si>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</si>
  <si>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</si>
  <si>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</si>
  <si>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</si>
  <si>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</si>
  <si>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</si>
  <si>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</si>
  <si>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</si>
  <si>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</si>
  <si>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</si>
  <si>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</si>
  <si>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</si>
  <si>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</si>
  <si>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</si>
  <si>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</si>
  <si>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</si>
  <si>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</si>
  <si>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</si>
  <si>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</si>
  <si>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</si>
  <si>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</si>
  <si>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</si>
  <si>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</si>
  <si>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</si>
  <si>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</si>
  <si>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</si>
  <si>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</si>
  <si>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</si>
  <si>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</si>
  <si>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</si>
  <si>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</si>
  <si>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</si>
  <si>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</si>
  <si>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</si>
  <si>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</si>
  <si>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</si>
  <si>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</si>
  <si>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</si>
  <si>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</si>
  <si>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</si>
  <si>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</si>
  <si>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</si>
  <si>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</si>
  <si>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</si>
  <si>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</si>
  <si>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</si>
  <si>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</si>
  <si>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</si>
  <si>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</si>
  <si>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</si>
  <si>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</si>
  <si>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</si>
  <si>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</si>
  <si>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</si>
  <si>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</si>
  <si>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</si>
  <si>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</si>
  <si>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</si>
  <si>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</si>
  <si>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</si>
  <si>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</si>
  <si>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</si>
  <si>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</si>
  <si>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</si>
  <si>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</si>
  <si>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</si>
  <si>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</si>
  <si>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</si>
  <si>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</si>
  <si>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</si>
  <si>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</si>
  <si>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</si>
  <si>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</si>
  <si>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</si>
  <si>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</si>
  <si>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</si>
  <si>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</si>
  <si>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</si>
  <si>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</si>
  <si>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</si>
  <si>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</si>
  <si>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</si>
  <si>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</si>
  <si>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</si>
  <si>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</si>
  <si>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</si>
  <si>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</si>
  <si>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</si>
  <si>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</si>
  <si>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</si>
  <si>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</si>
  <si>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</si>
  <si>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</si>
  <si>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</si>
  <si>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</si>
  <si>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</si>
  <si>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</si>
  <si>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</si>
  <si>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</si>
  <si>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</si>
  <si>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</si>
  <si>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</si>
  <si>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</si>
  <si>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</si>
  <si>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</si>
  <si>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</si>
  <si>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</si>
  <si>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</si>
  <si>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</si>
  <si>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</si>
  <si>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</si>
  <si>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</si>
  <si>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</si>
  <si>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</si>
  <si>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</si>
  <si>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</si>
  <si>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</si>
  <si>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</si>
  <si>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</si>
  <si>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</si>
  <si>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</si>
  <si>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</si>
  <si>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</si>
  <si>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</si>
  <si>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</si>
  <si>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</si>
  <si>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</si>
  <si>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</si>
  <si>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</si>
  <si>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</si>
  <si>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</si>
  <si>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</si>
  <si>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</si>
  <si>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</si>
  <si>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</si>
  <si>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</si>
  <si>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</si>
  <si>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</si>
  <si>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</si>
  <si>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</si>
  <si>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</si>
  <si>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</si>
  <si>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</si>
  <si>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</si>
  <si>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</si>
  <si>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</si>
  <si>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</si>
  <si>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</si>
  <si>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</si>
  <si>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</si>
  <si>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</si>
  <si>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</si>
  <si>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</si>
  <si>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</si>
  <si>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</si>
  <si>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</si>
  <si>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</si>
  <si>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</si>
  <si>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</si>
  <si>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</si>
  <si>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</si>
  <si>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</si>
  <si>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</si>
  <si>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</si>
  <si>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</si>
  <si>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</si>
  <si>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</si>
  <si>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</si>
  <si>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</si>
  <si>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</si>
  <si>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</si>
  <si>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</si>
  <si>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</si>
  <si>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</si>
  <si>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</si>
  <si>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</si>
  <si>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</si>
  <si>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</si>
  <si>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</si>
  <si>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</si>
  <si>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</si>
  <si>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</si>
  <si>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</si>
  <si>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</si>
  <si>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</si>
  <si>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</si>
  <si>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</si>
  <si>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</si>
  <si>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</si>
  <si>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</si>
  <si>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</si>
  <si>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</si>
  <si>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</si>
  <si>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</si>
  <si>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</si>
  <si>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</si>
  <si>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</si>
  <si>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</si>
  <si>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</si>
  <si>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</si>
  <si>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</si>
  <si>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</si>
  <si>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</si>
  <si>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</si>
  <si>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</si>
  <si>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</si>
  <si>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</si>
  <si>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</si>
  <si>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</si>
  <si>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</si>
  <si>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</si>
  <si>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</si>
  <si>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</si>
  <si>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</si>
  <si>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</si>
  <si>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</si>
  <si>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</si>
  <si>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</si>
  <si>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</si>
  <si>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</si>
  <si>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</si>
  <si>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</si>
  <si>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</si>
  <si>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</si>
  <si>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</si>
  <si>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</si>
  <si>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</si>
  <si>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</si>
  <si>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</si>
  <si>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</si>
  <si>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</si>
  <si>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</si>
  <si>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</si>
  <si>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</si>
  <si>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</si>
  <si>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</si>
  <si>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</si>
  <si>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</si>
  <si>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</si>
  <si>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</si>
  <si>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</si>
  <si>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</si>
  <si>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</si>
  <si>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</si>
  <si>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</si>
  <si>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</si>
  <si>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</si>
  <si>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</si>
  <si>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</si>
  <si>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</si>
  <si>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</si>
  <si>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</si>
  <si>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</si>
  <si>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</si>
  <si>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</si>
  <si>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</si>
  <si>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</si>
  <si>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</si>
  <si>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</si>
  <si>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</si>
  <si>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</si>
  <si>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</si>
  <si>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</si>
  <si>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</si>
  <si>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</si>
  <si>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</si>
  <si>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</si>
  <si>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</si>
  <si>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</si>
  <si>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</si>
  <si>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</si>
  <si>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</si>
  <si>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</si>
  <si>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</si>
  <si>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</si>
  <si>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</si>
  <si>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</si>
  <si>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</si>
  <si>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</si>
  <si>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</si>
  <si>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</si>
  <si>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</si>
  <si>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</si>
  <si>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</si>
  <si>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</si>
  <si>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</si>
  <si>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</si>
  <si>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</si>
  <si>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</si>
  <si>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</si>
  <si>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</si>
  <si>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</si>
  <si>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</si>
  <si>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</si>
  <si>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</si>
  <si>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</si>
  <si>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</si>
  <si>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</si>
  <si>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</si>
  <si>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</si>
  <si>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</si>
  <si>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</si>
  <si>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</si>
  <si>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</si>
  <si>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</si>
  <si>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</si>
  <si>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</si>
  <si>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</si>
  <si>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</si>
  <si>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</si>
  <si>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</si>
  <si>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</si>
  <si>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</si>
  <si>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</si>
  <si>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</si>
  <si>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</si>
  <si>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</si>
  <si>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</si>
  <si>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</si>
  <si>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</si>
  <si>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</si>
  <si>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</si>
  <si>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</si>
  <si>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</si>
  <si>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</si>
  <si>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</si>
  <si>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</si>
  <si>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</si>
  <si>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</si>
  <si>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</si>
  <si>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</si>
  <si>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</si>
  <si>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</si>
  <si>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</si>
  <si>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</si>
  <si>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</si>
  <si>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</si>
  <si>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</si>
  <si>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</si>
  <si>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</si>
  <si>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</si>
  <si>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</si>
  <si>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</si>
  <si>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</si>
  <si>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</si>
  <si>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</si>
  <si>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</si>
  <si>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</si>
  <si>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</si>
  <si>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</si>
  <si>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</si>
  <si>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</si>
  <si>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</si>
  <si>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</si>
  <si>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</si>
  <si>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</si>
  <si>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</si>
  <si>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</si>
  <si>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</si>
  <si>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</si>
  <si>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</si>
  <si>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</si>
  <si>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</si>
  <si>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</si>
  <si>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</si>
  <si>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</si>
  <si>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</si>
  <si>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</si>
  <si>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</si>
  <si>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</si>
  <si>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</si>
  <si>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</si>
  <si>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</si>
  <si>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</si>
  <si>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</si>
  <si>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</si>
  <si>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</si>
  <si>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</si>
  <si>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</si>
  <si>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</si>
  <si>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</si>
  <si>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</si>
  <si>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</si>
  <si>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</si>
  <si>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</si>
  <si>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</si>
  <si>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</si>
  <si>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</si>
  <si>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</si>
  <si>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</si>
  <si>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</si>
  <si>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</si>
  <si>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</si>
  <si>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</si>
  <si>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</si>
  <si>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</si>
  <si>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</si>
  <si>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</si>
  <si>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</si>
  <si>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</si>
  <si>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</si>
  <si>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</si>
  <si>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</si>
  <si>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</si>
  <si>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</si>
  <si>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</si>
  <si>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</si>
  <si>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</si>
  <si>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</si>
  <si>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</si>
  <si>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</si>
  <si>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</si>
  <si>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</si>
  <si>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</si>
  <si>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</si>
  <si>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</si>
  <si>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</si>
  <si>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</si>
  <si>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</si>
  <si>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</si>
  <si>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</si>
  <si>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</si>
  <si>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</si>
  <si>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</si>
  <si>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</si>
  <si>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</si>
  <si>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</si>
  <si>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</si>
  <si>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</si>
  <si>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</si>
  <si>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</si>
  <si>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</si>
  <si>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</si>
  <si>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</si>
  <si>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</si>
  <si>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</si>
  <si>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</si>
  <si>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</si>
  <si>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</si>
  <si>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</si>
  <si>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</si>
  <si>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</si>
  <si>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</si>
  <si>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</si>
  <si>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</si>
  <si>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</si>
  <si>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</si>
  <si>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</si>
  <si>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</si>
  <si>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</si>
  <si>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</si>
  <si>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</si>
  <si>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</si>
  <si>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</si>
  <si>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</si>
  <si>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</si>
  <si>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</si>
  <si>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</si>
  <si>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</si>
  <si>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</si>
  <si>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</si>
  <si>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</si>
  <si>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</si>
  <si>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</si>
  <si>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</si>
  <si>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</si>
  <si>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</si>
  <si>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</si>
  <si>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</si>
  <si>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</si>
  <si>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</si>
  <si>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</si>
  <si>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</si>
  <si>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</si>
  <si>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</si>
  <si>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</si>
  <si>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</si>
  <si>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</si>
  <si>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</si>
  <si>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</si>
  <si>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</si>
  <si>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</si>
  <si>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</si>
  <si>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</si>
  <si>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</si>
  <si>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</si>
  <si>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</si>
  <si>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</si>
  <si>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</si>
  <si>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</si>
  <si>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</si>
  <si>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</si>
  <si>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</si>
  <si>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</si>
  <si>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</si>
  <si>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</si>
  <si>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</si>
  <si>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</si>
  <si>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</si>
  <si>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</si>
  <si>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</si>
  <si>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</si>
  <si>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</si>
  <si>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</si>
  <si>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</si>
  <si>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</si>
  <si>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</si>
  <si>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</si>
  <si>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</si>
  <si>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</si>
  <si>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</si>
  <si>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</si>
  <si>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</si>
  <si>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</si>
  <si>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</si>
  <si>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</si>
  <si>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</si>
  <si>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</si>
  <si>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</si>
  <si>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</si>
  <si>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</si>
  <si>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</si>
  <si>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</si>
  <si>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</si>
  <si>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</si>
  <si>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</si>
  <si>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</si>
  <si>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</si>
  <si>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</si>
  <si>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</si>
  <si>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</si>
  <si>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</si>
  <si>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</si>
  <si>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</si>
  <si>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</si>
  <si>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</si>
  <si>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</si>
  <si>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</si>
  <si>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</si>
  <si>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</si>
  <si>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</si>
  <si>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</si>
  <si>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</si>
  <si>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</si>
  <si>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</si>
  <si>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</si>
  <si>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</si>
  <si>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</si>
  <si>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</si>
  <si>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</si>
  <si>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</si>
  <si>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</si>
  <si>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</si>
  <si>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</si>
  <si>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</si>
  <si>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</si>
  <si>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</si>
  <si>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</si>
  <si>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</si>
  <si>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</si>
  <si>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</si>
  <si>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</si>
  <si>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</si>
  <si>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</si>
  <si>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</si>
  <si>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</si>
  <si>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</si>
  <si>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</si>
  <si>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</si>
  <si>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</si>
  <si>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</si>
  <si>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</si>
  <si>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</si>
  <si>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</si>
  <si>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</si>
  <si>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</si>
  <si>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</si>
  <si>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</si>
  <si>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</si>
  <si>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</si>
  <si>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</si>
  <si>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</si>
  <si>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</si>
  <si>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</si>
  <si>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</si>
  <si>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</si>
  <si>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</si>
  <si>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</si>
  <si>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</si>
  <si>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</si>
  <si>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</si>
  <si>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</si>
  <si>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</si>
  <si>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</si>
  <si>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</si>
  <si>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</si>
  <si>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</si>
  <si>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</si>
  <si>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</si>
  <si>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</si>
  <si>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</si>
  <si>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</si>
  <si>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</si>
  <si>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</si>
  <si>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</si>
  <si>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</si>
  <si>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</si>
  <si>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</si>
  <si>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</si>
  <si>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</si>
  <si>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</si>
  <si>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</si>
  <si>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</si>
  <si>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</si>
  <si>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</si>
  <si>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</si>
  <si>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</si>
  <si>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</si>
  <si>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</si>
  <si>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</si>
  <si>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</si>
  <si>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</si>
  <si>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</si>
  <si>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</si>
  <si>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</si>
  <si>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</si>
  <si>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</si>
  <si>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</si>
  <si>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</si>
  <si>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</si>
  <si>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</si>
  <si>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</si>
  <si>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</si>
  <si>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</si>
  <si>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</si>
  <si>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</si>
  <si>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</si>
  <si>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</si>
  <si>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</si>
  <si>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</si>
  <si>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</si>
  <si>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</si>
  <si>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</si>
  <si>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</si>
  <si>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</si>
  <si>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</si>
  <si>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</si>
  <si>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</si>
  <si>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</si>
  <si>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</si>
  <si>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</si>
  <si>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</si>
  <si>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</si>
  <si>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</si>
  <si>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</si>
  <si>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</si>
  <si>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</si>
  <si>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</si>
  <si>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</si>
  <si>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</si>
  <si>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</si>
  <si>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</si>
  <si>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</si>
  <si>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</si>
  <si>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</si>
  <si>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</si>
  <si>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</si>
  <si>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</si>
  <si>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</si>
  <si>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</si>
  <si>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</si>
  <si>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</si>
  <si>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</si>
  <si>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</si>
  <si>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</si>
  <si>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</si>
  <si>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</si>
  <si>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</si>
  <si>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</si>
  <si>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</si>
  <si>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</si>
  <si>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</si>
  <si>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</si>
  <si>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</si>
  <si>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</si>
  <si>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</si>
  <si>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</si>
  <si>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</si>
  <si>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</si>
  <si>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</si>
  <si>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</si>
  <si>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</si>
  <si>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</si>
  <si>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</si>
  <si>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</si>
  <si>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</si>
  <si>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</si>
  <si>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</si>
  <si>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</si>
  <si>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</si>
  <si>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</si>
  <si>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</si>
  <si>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</si>
  <si>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</si>
  <si>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</si>
  <si>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</si>
  <si>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</si>
  <si>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</si>
  <si>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</si>
  <si>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</si>
  <si>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</si>
  <si>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</si>
  <si>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</si>
  <si>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</si>
  <si>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</si>
  <si>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</si>
  <si>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</si>
  <si>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</si>
  <si>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</si>
  <si>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</si>
  <si>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</si>
  <si>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</si>
  <si>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</si>
  <si>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</si>
  <si>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</si>
  <si>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</si>
  <si>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</si>
  <si>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</si>
  <si>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</si>
  <si>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</si>
  <si>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</si>
  <si>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</si>
  <si>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</si>
  <si>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</si>
  <si>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</si>
  <si>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</si>
  <si>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</si>
  <si>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</si>
  <si>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</si>
  <si>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</si>
  <si>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</si>
  <si>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</si>
  <si>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</si>
  <si>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</si>
  <si>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</si>
  <si>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</si>
  <si>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</si>
  <si>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</si>
  <si>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</si>
  <si>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</si>
  <si>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</si>
  <si>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</si>
  <si>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</si>
  <si>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</si>
  <si>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</si>
  <si>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</si>
  <si>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</si>
  <si>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</si>
  <si>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</si>
  <si>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</si>
  <si>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</si>
  <si>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</si>
  <si>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</si>
  <si>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</si>
  <si>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</si>
  <si>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</si>
  <si>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</si>
  <si>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</si>
  <si>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</si>
  <si>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</si>
  <si>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</si>
  <si>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</si>
  <si>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</si>
  <si>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</si>
  <si>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</si>
  <si>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</si>
  <si>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</si>
  <si>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</si>
  <si>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</si>
  <si>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</si>
  <si>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</si>
  <si>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</si>
  <si>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</si>
  <si>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</si>
  <si>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</si>
  <si>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</si>
  <si>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</si>
  <si>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</si>
  <si>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</si>
  <si>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</si>
  <si>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</si>
  <si>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</si>
  <si>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</si>
  <si>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</si>
  <si>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</si>
  <si>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</si>
  <si>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</si>
  <si>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</si>
  <si>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</si>
  <si>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</si>
  <si>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</si>
  <si>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</si>
  <si>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</si>
  <si>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</si>
  <si>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</si>
  <si>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</si>
  <si>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</si>
  <si>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</si>
  <si>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</si>
  <si>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</si>
  <si>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</si>
  <si>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</si>
  <si>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</si>
  <si>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</si>
  <si>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</si>
  <si>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</si>
  <si>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</si>
  <si>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</si>
  <si>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</si>
  <si>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</si>
  <si>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</si>
  <si>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</si>
  <si>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</si>
  <si>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</si>
  <si>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</si>
  <si>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</si>
  <si>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</si>
  <si>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</si>
  <si>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</si>
  <si>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</si>
  <si>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</si>
  <si>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</si>
  <si>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</si>
  <si>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</si>
  <si>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</si>
  <si>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</si>
  <si>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</si>
  <si>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</si>
  <si>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</si>
  <si>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</si>
  <si>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</si>
  <si>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</si>
  <si>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</si>
  <si>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</si>
  <si>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</si>
  <si>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</si>
  <si>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</si>
  <si>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</si>
  <si>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</si>
  <si>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</si>
  <si>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</si>
  <si>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</si>
  <si>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</si>
  <si>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</si>
  <si>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</si>
  <si>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</si>
  <si>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</si>
  <si>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</si>
  <si>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</si>
  <si>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</si>
  <si>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</si>
  <si>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</si>
  <si>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</si>
  <si>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</si>
  <si>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</si>
  <si>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</si>
  <si>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</si>
  <si>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</si>
  <si>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</si>
  <si>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</si>
  <si>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</si>
  <si>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</si>
  <si>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</si>
  <si>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</si>
  <si>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</si>
  <si>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</si>
  <si>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</si>
  <si>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</si>
  <si>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</si>
  <si>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</si>
  <si>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</si>
  <si>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</si>
  <si>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</si>
  <si>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</si>
  <si>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</si>
  <si>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</si>
  <si>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</si>
  <si>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</si>
  <si>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</si>
  <si>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</si>
  <si>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</si>
  <si>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</si>
  <si>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</si>
  <si>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</si>
  <si>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</si>
  <si>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</si>
  <si>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</si>
  <si>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</si>
  <si>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</si>
  <si>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</si>
  <si>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</si>
  <si>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</si>
  <si>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</si>
  <si>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</si>
  <si>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</si>
  <si>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</si>
  <si>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</si>
  <si>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</si>
  <si>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</si>
  <si>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</si>
  <si>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</si>
  <si>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</si>
  <si>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</si>
  <si>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</si>
  <si>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</si>
  <si>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</si>
  <si>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</si>
  <si>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</si>
  <si>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</si>
  <si>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</si>
  <si>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</si>
  <si>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</si>
  <si>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</si>
  <si>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</si>
  <si>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</si>
  <si>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</si>
  <si>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</si>
  <si>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</si>
  <si>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</si>
  <si>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</si>
  <si>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</si>
  <si>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</si>
  <si>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</si>
  <si>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</si>
  <si>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</si>
  <si>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</si>
  <si>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</si>
  <si>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</si>
  <si>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</si>
  <si>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</si>
  <si>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</si>
  <si>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</si>
  <si>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</si>
  <si>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</si>
  <si>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</si>
  <si>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</si>
  <si>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</si>
  <si>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</si>
  <si>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</si>
  <si>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</si>
  <si>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</si>
  <si>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</si>
  <si>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</si>
  <si>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</si>
  <si>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</si>
  <si>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</si>
  <si>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</si>
  <si>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</si>
  <si>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</si>
  <si>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</si>
  <si>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</si>
  <si>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</si>
  <si>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</si>
  <si>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</si>
  <si>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</si>
  <si>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</si>
  <si>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</si>
  <si>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</si>
  <si>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</si>
  <si>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</si>
  <si>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</si>
  <si>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</si>
  <si>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</si>
  <si>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</si>
  <si>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</si>
  <si>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</si>
  <si>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</si>
  <si>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</si>
  <si>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</si>
  <si>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</si>
  <si>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</si>
  <si>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</si>
  <si>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</si>
  <si>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</si>
  <si>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</si>
  <si>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</si>
  <si>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</si>
  <si>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</si>
  <si>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</si>
  <si>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</si>
  <si>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</si>
  <si>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</si>
  <si>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</si>
  <si>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</si>
  <si>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</si>
  <si>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</si>
  <si>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</si>
  <si>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</si>
  <si>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</si>
  <si>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</si>
  <si>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</si>
  <si>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</si>
  <si>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</si>
  <si>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</si>
  <si>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</si>
  <si>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</si>
  <si>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</si>
  <si>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</si>
  <si>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</si>
  <si>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</si>
  <si>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</si>
  <si>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</si>
  <si>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</si>
  <si>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</si>
  <si>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</si>
  <si>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</si>
  <si>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</si>
  <si>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</si>
  <si>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</si>
  <si>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</si>
  <si>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</si>
  <si>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</si>
  <si>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</si>
  <si>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</si>
  <si>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</si>
  <si>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</si>
  <si>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</si>
  <si>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</si>
  <si>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</si>
  <si>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</si>
  <si>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</si>
  <si>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</si>
  <si>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</si>
  <si>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</si>
  <si>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</si>
  <si>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</si>
  <si>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</si>
  <si>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</si>
  <si>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</si>
  <si>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</si>
  <si>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</si>
  <si>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</si>
  <si>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</si>
  <si>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</si>
  <si>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</si>
  <si>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</si>
  <si>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</si>
  <si>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</si>
  <si>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</si>
  <si>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</si>
  <si>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</si>
  <si>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</si>
  <si>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</si>
  <si>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</si>
  <si>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</si>
  <si>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</si>
  <si>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</si>
  <si>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</si>
  <si>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</si>
  <si>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</si>
  <si>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</si>
  <si>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</si>
  <si>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</si>
  <si>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</si>
  <si>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</si>
  <si>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</si>
  <si>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</si>
  <si>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</si>
  <si>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</si>
  <si>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</si>
  <si>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</si>
  <si>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</si>
  <si>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</si>
  <si>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</si>
  <si>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</si>
  <si>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</si>
  <si>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</si>
  <si>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</si>
  <si>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</si>
  <si>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</si>
  <si>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</si>
  <si>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</si>
  <si>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</si>
  <si>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</si>
  <si>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</si>
  <si>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</si>
  <si>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</si>
  <si>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</si>
  <si>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</si>
  <si>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</si>
  <si>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</si>
  <si>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</si>
  <si>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</si>
  <si>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</si>
  <si>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</si>
  <si>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</si>
  <si>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</si>
  <si>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</si>
  <si>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</si>
  <si>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</si>
  <si>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</si>
  <si>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</si>
  <si>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</si>
  <si>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</si>
  <si>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</si>
  <si>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</si>
  <si>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</si>
  <si>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</si>
  <si>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</si>
  <si>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</si>
  <si>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</si>
  <si>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</si>
  <si>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</si>
  <si>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</si>
  <si>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</si>
  <si>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</si>
  <si>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</si>
  <si>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</si>
  <si>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</si>
  <si>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</si>
  <si>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</si>
  <si>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</si>
  <si>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</si>
  <si>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</si>
  <si>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</si>
  <si>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</si>
  <si>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</si>
  <si>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</si>
  <si>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</si>
  <si>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</si>
  <si>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</si>
  <si>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</si>
  <si>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</si>
  <si>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</si>
  <si>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</si>
  <si>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</si>
  <si>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</si>
  <si>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</si>
  <si>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</si>
  <si>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</si>
  <si>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</si>
  <si>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</si>
  <si>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</si>
  <si>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</si>
  <si>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</si>
  <si>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</si>
  <si>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</si>
  <si>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</si>
  <si>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</si>
  <si>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</si>
  <si>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</si>
  <si>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</si>
  <si>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</si>
  <si>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</si>
  <si>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</si>
  <si>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</si>
  <si>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</si>
  <si>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</si>
  <si>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</si>
  <si>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</si>
  <si>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</si>
  <si>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</si>
  <si>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</si>
  <si>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</si>
  <si>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</si>
  <si>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</si>
  <si>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</si>
  <si>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</si>
  <si>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</si>
  <si>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</si>
  <si>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</si>
  <si>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</si>
  <si>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</si>
  <si>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</si>
  <si>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</si>
  <si>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</si>
  <si>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</si>
  <si>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</si>
  <si>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</si>
  <si>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</si>
  <si>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</si>
  <si>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</si>
  <si>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</si>
  <si>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</si>
  <si>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</si>
  <si>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</si>
  <si>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</si>
  <si>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</si>
  <si>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</si>
  <si>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</si>
  <si>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</si>
  <si>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</si>
  <si>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</si>
  <si>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</si>
  <si>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</si>
  <si>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</si>
  <si>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</si>
  <si>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</si>
  <si>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</si>
  <si>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</si>
  <si>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</si>
  <si>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</si>
  <si>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</si>
  <si>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</si>
  <si>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</si>
  <si>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</si>
  <si>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</si>
  <si>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</si>
  <si>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</si>
  <si>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</si>
  <si>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</si>
  <si>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</si>
  <si>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</si>
  <si>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</si>
  <si>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</si>
  <si>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</si>
  <si>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</si>
  <si>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</si>
  <si>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</si>
  <si>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</si>
  <si>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</si>
  <si>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</si>
  <si>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</si>
  <si>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</si>
  <si>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</si>
  <si>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</si>
  <si>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</si>
  <si>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</si>
  <si>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</si>
  <si>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</si>
  <si>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</si>
  <si>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</si>
  <si>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</si>
  <si>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</si>
  <si>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</si>
  <si>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</si>
  <si>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</si>
  <si>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</si>
  <si>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</si>
  <si>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</si>
  <si>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</si>
  <si>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</si>
  <si>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</si>
  <si>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</si>
  <si>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</si>
  <si>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</si>
  <si>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</si>
  <si>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</si>
  <si>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</si>
  <si>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</si>
  <si>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</si>
  <si>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</si>
  <si>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</si>
  <si>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</si>
  <si>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</si>
  <si>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</si>
  <si>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</si>
  <si>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</si>
  <si>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</si>
  <si>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</si>
  <si>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</si>
  <si>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</si>
  <si>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</si>
  <si>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</si>
  <si>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</si>
  <si>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</si>
  <si>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</si>
  <si>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</si>
  <si>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</si>
  <si>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</si>
  <si>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</si>
  <si>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</si>
  <si>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</si>
  <si>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</si>
  <si>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</si>
  <si>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</si>
  <si>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</si>
  <si>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</si>
  <si>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</si>
  <si>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</si>
  <si>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</si>
  <si>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</si>
  <si>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</si>
  <si>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</si>
  <si>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</si>
  <si>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</si>
  <si>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</si>
  <si>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</si>
  <si>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</si>
  <si>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</si>
  <si>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</si>
  <si>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</si>
  <si>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</si>
  <si>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</si>
  <si>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</si>
  <si>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</si>
  <si>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</si>
  <si>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</si>
  <si>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</si>
  <si>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</si>
  <si>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</si>
  <si>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</si>
  <si>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</si>
  <si>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</si>
  <si>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</si>
  <si>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</si>
  <si>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</si>
  <si>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</si>
  <si>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</si>
  <si>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</si>
  <si>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</si>
  <si>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</si>
  <si>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</si>
  <si>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</si>
  <si>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</si>
  <si>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</si>
  <si>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</si>
  <si>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</si>
  <si>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</si>
  <si>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</si>
  <si>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</si>
  <si>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</si>
  <si>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</si>
  <si>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</si>
  <si>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</si>
  <si>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</si>
  <si>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</si>
  <si>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</si>
  <si>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</si>
  <si>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</si>
  <si>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</si>
  <si>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</si>
  <si>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</si>
  <si>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</si>
  <si>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</si>
  <si>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</si>
  <si>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</si>
  <si>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</si>
  <si>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</si>
  <si>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</si>
  <si>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</si>
  <si>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</si>
  <si>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</si>
  <si>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</si>
  <si>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</si>
  <si>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</si>
  <si>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</si>
  <si>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</si>
  <si>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</si>
  <si>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</si>
  <si>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</si>
  <si>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</si>
  <si>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</si>
  <si>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</si>
  <si>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</si>
  <si>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</si>
  <si>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</si>
  <si>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</si>
  <si>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</si>
  <si>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</si>
  <si>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</si>
  <si>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</si>
  <si>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</si>
  <si>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</si>
  <si>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</si>
  <si>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</si>
  <si>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</si>
  <si>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</si>
  <si>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</si>
  <si>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</si>
  <si>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</si>
  <si>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</si>
  <si>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</si>
  <si>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</si>
  <si>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</si>
  <si>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</si>
  <si>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</si>
  <si>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</si>
  <si>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</si>
  <si>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</si>
  <si>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</si>
  <si>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</si>
  <si>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</si>
  <si>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</si>
  <si>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</si>
  <si>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</si>
  <si>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</si>
  <si>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</si>
  <si>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</si>
  <si>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</si>
  <si>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</si>
  <si>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</si>
  <si>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</si>
  <si>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</si>
  <si>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</si>
  <si>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</si>
  <si>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</si>
  <si>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</si>
  <si>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</si>
  <si>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</si>
  <si>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</si>
  <si>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</si>
  <si>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</si>
  <si>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</si>
  <si>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</si>
  <si>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</si>
  <si>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</si>
  <si>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</si>
  <si>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</si>
  <si>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</si>
  <si>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</si>
  <si>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</si>
  <si>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</si>
  <si>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</si>
  <si>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</si>
  <si>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</si>
  <si>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</si>
  <si>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</si>
  <si>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</si>
  <si>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</si>
  <si>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</si>
  <si>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</si>
  <si>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</si>
  <si>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</si>
  <si>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</si>
  <si>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</si>
  <si>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</si>
  <si>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</si>
  <si>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</si>
  <si>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</si>
  <si>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</si>
  <si>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</si>
  <si>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</si>
  <si>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</si>
  <si>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</si>
  <si>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</si>
  <si>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</si>
  <si>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</si>
  <si>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</si>
  <si>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</si>
  <si>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</si>
  <si>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</si>
  <si>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</si>
  <si>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</si>
  <si>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</si>
  <si>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</si>
  <si>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</si>
  <si>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</si>
  <si>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</si>
  <si>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</si>
  <si>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</si>
  <si>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</si>
  <si>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</si>
  <si>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</si>
  <si>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</si>
  <si>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</si>
  <si>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</si>
  <si>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</si>
  <si>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</si>
  <si>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</si>
  <si>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</si>
  <si>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</si>
  <si>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</si>
  <si>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</si>
  <si>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</si>
  <si>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</si>
  <si>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</si>
  <si>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</si>
  <si>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</si>
  <si>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</si>
  <si>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</si>
  <si>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</si>
  <si>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</si>
  <si>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</si>
  <si>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</si>
  <si>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</si>
  <si>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</si>
  <si>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</si>
  <si>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</si>
  <si>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</si>
  <si>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</si>
  <si>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</si>
  <si>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</si>
  <si>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</si>
  <si>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</si>
  <si>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</si>
  <si>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</si>
  <si>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</si>
  <si>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</si>
  <si>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</si>
  <si>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</si>
  <si>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</si>
  <si>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</si>
  <si>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</si>
  <si>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</si>
  <si>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</si>
  <si>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</si>
  <si>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</si>
  <si>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</si>
  <si>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</si>
  <si>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</si>
  <si>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</si>
  <si>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</si>
  <si>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</si>
  <si>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</si>
  <si>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</si>
  <si>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</si>
  <si>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</si>
  <si>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</si>
  <si>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</si>
  <si>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</si>
  <si>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</si>
  <si>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</si>
  <si>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</si>
  <si>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</si>
  <si>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</si>
  <si>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</si>
  <si>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</si>
  <si>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</si>
  <si>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</si>
  <si>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</si>
  <si>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</si>
  <si>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</si>
  <si>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</si>
  <si>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</si>
  <si>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</si>
  <si>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</si>
  <si>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</si>
  <si>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</si>
  <si>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</si>
  <si>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</si>
  <si>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</si>
  <si>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</si>
  <si>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</si>
  <si>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</si>
  <si>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</si>
  <si>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</si>
  <si>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</si>
  <si>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</si>
  <si>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</si>
  <si>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</si>
  <si>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</si>
  <si>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</si>
  <si>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</si>
  <si>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</si>
  <si>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</si>
  <si>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</si>
  <si>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</si>
  <si>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</si>
  <si>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</si>
  <si>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</si>
  <si>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</si>
  <si>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</si>
  <si>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</si>
  <si>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</si>
  <si>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</si>
  <si>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</si>
  <si>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</si>
  <si>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</si>
  <si>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</si>
  <si>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</si>
  <si>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</si>
  <si>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</si>
  <si>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</si>
  <si>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</si>
  <si>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</si>
  <si>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</si>
  <si>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</si>
  <si>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</si>
  <si>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</si>
  <si>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</si>
  <si>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</si>
  <si>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</si>
  <si>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</si>
  <si>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</si>
  <si>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</si>
  <si>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</si>
  <si>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</si>
  <si>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</si>
  <si>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</si>
  <si>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</si>
  <si>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</si>
  <si>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</si>
  <si>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</si>
  <si>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</si>
  <si>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</si>
  <si>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</si>
  <si>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</si>
  <si>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</si>
  <si>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</si>
  <si>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</si>
  <si>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</si>
  <si>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</si>
  <si>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</si>
  <si>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</si>
  <si>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</si>
  <si>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</si>
  <si>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</si>
  <si>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</si>
  <si>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</si>
  <si>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</si>
  <si>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</si>
  <si>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</si>
  <si>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</si>
  <si>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</si>
  <si>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</si>
  <si>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</si>
  <si>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</si>
  <si>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</si>
  <si>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</si>
  <si>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</si>
  <si>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</si>
  <si>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</si>
  <si>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</si>
  <si>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</si>
  <si>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</si>
  <si>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</si>
  <si>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</si>
  <si>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</si>
  <si>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</si>
  <si>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</si>
  <si>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</si>
  <si>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</si>
  <si>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</si>
  <si>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</si>
  <si>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</si>
  <si>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</si>
  <si>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</si>
  <si>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</si>
  <si>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</si>
  <si>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</si>
  <si>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</si>
  <si>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</si>
  <si>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</si>
  <si>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</si>
  <si>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</si>
  <si>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</si>
  <si>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</si>
  <si>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</si>
  <si>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</si>
  <si>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</si>
  <si>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</si>
  <si>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</si>
  <si>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</si>
  <si>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</si>
  <si>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</si>
  <si>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</si>
  <si>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</si>
  <si>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</si>
  <si>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</si>
  <si>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</si>
  <si>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</si>
  <si>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</si>
  <si>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</si>
  <si>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</si>
  <si>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</si>
  <si>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</si>
  <si>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</si>
  <si>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</si>
  <si>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</si>
  <si>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</si>
  <si>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</si>
  <si>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</si>
  <si>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</si>
  <si>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</si>
  <si>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</si>
  <si>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</si>
  <si>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</si>
  <si>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</si>
  <si>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</si>
  <si>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</si>
  <si>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</si>
  <si>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</si>
  <si>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</si>
  <si>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</si>
  <si>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</si>
  <si>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</si>
  <si>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</si>
  <si>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</si>
  <si>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</si>
  <si>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</si>
  <si>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</si>
  <si>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</si>
  <si>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</si>
  <si>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</si>
  <si>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</si>
  <si>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</si>
  <si>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</si>
  <si>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</si>
  <si>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</si>
  <si>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</si>
  <si>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</si>
  <si>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</si>
  <si>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</si>
  <si>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</si>
  <si>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</si>
  <si>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</si>
  <si>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</si>
  <si>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</si>
  <si>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</si>
  <si>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</si>
  <si>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</si>
  <si>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</si>
  <si>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</si>
  <si>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</si>
  <si>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</si>
  <si>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</si>
  <si>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</si>
  <si>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</si>
  <si>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</si>
  <si>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</si>
  <si>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</si>
  <si>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</si>
  <si>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</si>
  <si>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</si>
  <si>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</si>
  <si>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</si>
  <si>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</si>
  <si>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</si>
  <si>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</si>
  <si>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</si>
  <si>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</si>
  <si>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</si>
  <si>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</si>
  <si>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</si>
  <si>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</si>
  <si>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</si>
  <si>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</si>
  <si>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</si>
  <si>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</si>
  <si>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</si>
  <si>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</si>
  <si>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</si>
  <si>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</si>
  <si>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</si>
  <si>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</si>
  <si>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</si>
  <si>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</si>
  <si>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</si>
  <si>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</si>
  <si>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</si>
  <si>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</si>
  <si>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</si>
  <si>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</si>
  <si>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</si>
  <si>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</si>
  <si>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</si>
  <si>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</si>
  <si>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</si>
  <si>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</si>
  <si>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</si>
  <si>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</si>
  <si>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</si>
  <si>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</si>
  <si>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</si>
  <si>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</si>
  <si>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</si>
  <si>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</si>
  <si>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</si>
  <si>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</si>
  <si>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</si>
  <si>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</si>
  <si>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</si>
  <si>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</si>
  <si>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</si>
  <si>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</si>
  <si>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</si>
  <si>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</si>
  <si>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</si>
  <si>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</si>
  <si>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</si>
  <si>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</si>
  <si>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</si>
  <si>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</si>
  <si>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</si>
  <si>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</si>
  <si>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</si>
  <si>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</si>
  <si>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</si>
  <si>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</si>
  <si>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</si>
  <si>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</si>
  <si>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</si>
  <si>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</si>
  <si>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</si>
  <si>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</si>
  <si>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</si>
  <si>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</si>
  <si>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</si>
  <si>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</si>
  <si>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</si>
  <si>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</si>
  <si>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</si>
  <si>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</si>
  <si>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</si>
  <si>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</si>
  <si>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</si>
  <si>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</si>
  <si>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</si>
  <si>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</si>
  <si>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</si>
  <si>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</si>
  <si>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</si>
  <si>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</si>
  <si>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</si>
  <si>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</si>
  <si>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</si>
  <si>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</si>
  <si>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</si>
  <si>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</si>
  <si>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</si>
  <si>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</si>
  <si>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</si>
  <si>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</si>
  <si>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</si>
  <si>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</si>
  <si>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</si>
  <si>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</si>
  <si>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</si>
  <si>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</si>
  <si>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</si>
  <si>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</si>
  <si>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</si>
  <si>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</si>
  <si>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</si>
  <si>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</si>
  <si>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</si>
  <si>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</si>
  <si>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</si>
  <si>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</si>
  <si>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</si>
  <si>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</si>
  <si>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</si>
  <si>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</si>
  <si>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</si>
  <si>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</si>
  <si>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</si>
  <si>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</si>
  <si>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</si>
  <si>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</si>
  <si>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</si>
  <si>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</si>
  <si>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</si>
  <si>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</si>
  <si>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</si>
  <si>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</si>
  <si>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</si>
  <si>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</si>
  <si>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</si>
  <si>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</si>
  <si>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</si>
  <si>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</si>
  <si>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</si>
  <si>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</si>
  <si>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</si>
  <si>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</si>
  <si>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</si>
  <si>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</si>
  <si>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</si>
  <si>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</si>
  <si>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</si>
  <si>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</si>
  <si>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</si>
  <si>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</si>
  <si>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</si>
  <si>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</si>
  <si>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</si>
  <si>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</si>
  <si>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</si>
  <si>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</si>
  <si>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</si>
  <si>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</si>
  <si>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</si>
  <si>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</si>
  <si>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</si>
  <si>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</si>
  <si>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</si>
  <si>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</si>
  <si>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</si>
  <si>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</si>
  <si>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</si>
  <si>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</si>
  <si>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</si>
  <si>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</si>
  <si>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</si>
  <si>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</si>
  <si>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</si>
  <si>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</si>
  <si>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</si>
  <si>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</si>
  <si>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</si>
  <si>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</si>
  <si>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</si>
  <si>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</si>
  <si>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</si>
  <si>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</si>
  <si>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</si>
  <si>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</si>
  <si>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</si>
  <si>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</si>
  <si>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</si>
  <si>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</si>
  <si>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</si>
  <si>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</si>
  <si>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</si>
  <si>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</si>
  <si>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</si>
  <si>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</si>
  <si>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</si>
  <si>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</si>
  <si>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</si>
  <si>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</si>
  <si>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</si>
  <si>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</si>
  <si>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</si>
  <si>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</si>
  <si>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</si>
  <si>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</si>
  <si>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</si>
  <si>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</si>
  <si>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</si>
  <si>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</si>
  <si>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</si>
  <si>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</si>
  <si>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</si>
  <si>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</si>
  <si>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</si>
  <si>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</si>
  <si>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</si>
  <si>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</si>
  <si>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</si>
  <si>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</si>
  <si>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</si>
  <si>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</si>
  <si>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</si>
  <si>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</si>
  <si>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</si>
  <si>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</si>
  <si>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</si>
  <si>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</si>
  <si>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</si>
  <si>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</si>
  <si>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</si>
  <si>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</si>
  <si>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</si>
  <si>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</si>
  <si>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</si>
  <si>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</si>
  <si>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</si>
  <si>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</si>
  <si>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</si>
  <si>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</si>
  <si>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</si>
  <si>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</si>
  <si>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</si>
  <si>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</si>
  <si>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</si>
  <si>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</si>
  <si>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</si>
  <si>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</si>
  <si>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</si>
  <si>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</si>
  <si>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</si>
  <si>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</si>
  <si>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</si>
  <si>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</si>
  <si>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</si>
  <si>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</si>
  <si>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</si>
  <si>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</si>
  <si>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</si>
  <si>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</si>
  <si>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</si>
  <si>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</si>
  <si>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</si>
  <si>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</si>
  <si>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</si>
  <si>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</si>
  <si>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</si>
  <si>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</si>
  <si>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</si>
  <si>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</si>
  <si>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</si>
  <si>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</si>
  <si>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</si>
  <si>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</si>
  <si>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</si>
  <si>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</si>
  <si>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</si>
  <si>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</si>
  <si>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</si>
  <si>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</si>
  <si>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</si>
  <si>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</si>
  <si>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</si>
  <si>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</si>
  <si>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</si>
  <si>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</si>
  <si>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</si>
  <si>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</si>
  <si>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</si>
  <si>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</si>
  <si>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</si>
  <si>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</si>
  <si>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</si>
  <si>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</si>
  <si>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</si>
  <si>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</si>
  <si>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</si>
  <si>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</si>
  <si>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</si>
  <si>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</si>
  <si>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</si>
  <si>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</si>
  <si>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</si>
  <si>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</si>
  <si>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</si>
  <si>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</si>
  <si>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</si>
  <si>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</si>
  <si>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</si>
  <si>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</si>
  <si>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</si>
  <si>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</si>
  <si>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</si>
  <si>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</si>
  <si>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</si>
  <si>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</si>
  <si>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</si>
  <si>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</si>
  <si>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</si>
  <si>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</si>
  <si>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</si>
  <si>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</si>
  <si>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</si>
  <si>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</si>
  <si>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</si>
  <si>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</si>
  <si>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</si>
  <si>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</si>
  <si>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</si>
  <si>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</si>
  <si>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</si>
  <si>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</si>
  <si>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</si>
  <si>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</si>
  <si>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</si>
  <si>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</si>
  <si>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</si>
  <si>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</si>
  <si>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</si>
  <si>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</si>
  <si>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</si>
  <si>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</si>
  <si>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</si>
  <si>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</si>
  <si>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</si>
  <si>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</si>
  <si>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</si>
  <si>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</si>
  <si>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</si>
  <si>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</si>
  <si>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</si>
  <si>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</si>
  <si>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</si>
  <si>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</si>
  <si>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</si>
  <si>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</si>
  <si>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</si>
  <si>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</si>
  <si>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</si>
  <si>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</si>
  <si>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</si>
  <si>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</si>
  <si>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</si>
  <si>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</si>
  <si>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</si>
  <si>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</si>
  <si>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</si>
  <si>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</si>
  <si>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</si>
  <si>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</si>
  <si>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</si>
  <si>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</si>
  <si>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</si>
  <si>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</si>
  <si>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</si>
  <si>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</si>
  <si>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</si>
  <si>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</si>
  <si>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</si>
  <si>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</si>
  <si>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</si>
  <si>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</si>
  <si>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</si>
  <si>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</si>
  <si>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</si>
  <si>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</si>
  <si>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</si>
  <si>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</si>
  <si>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</si>
  <si>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</si>
  <si>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</si>
  <si>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</si>
  <si>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</si>
  <si>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</si>
  <si>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</si>
  <si>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</si>
  <si>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</si>
  <si>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</si>
  <si>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</si>
  <si>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</si>
  <si>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</si>
  <si>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</si>
  <si>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</si>
  <si>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</si>
  <si>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</si>
  <si>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</si>
  <si>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</si>
  <si>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</si>
  <si>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</si>
  <si>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</si>
  <si>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</si>
  <si>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</si>
  <si>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</si>
  <si>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</si>
  <si>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</si>
  <si>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</si>
  <si>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</si>
  <si>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</si>
  <si>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</si>
  <si>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</si>
  <si>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</si>
  <si>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</si>
  <si>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</si>
  <si>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</si>
  <si>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</si>
  <si>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</si>
  <si>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</si>
  <si>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</si>
  <si>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</si>
  <si>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</si>
  <si>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</si>
  <si>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</si>
  <si>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</si>
  <si>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</si>
  <si>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</si>
  <si>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</si>
  <si>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</si>
  <si>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</si>
  <si>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</si>
  <si>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</si>
  <si>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</si>
  <si>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</si>
  <si>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</si>
  <si>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</si>
  <si>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</si>
  <si>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</si>
  <si>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</si>
  <si>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</si>
  <si>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</si>
  <si>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</si>
  <si>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</si>
  <si>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</si>
  <si>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</si>
  <si>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</si>
  <si>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</si>
  <si>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</si>
  <si>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</si>
  <si>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</si>
  <si>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</si>
  <si>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</si>
  <si>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</si>
  <si>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</si>
  <si>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</si>
  <si>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</si>
  <si>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</si>
  <si>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</si>
  <si>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</si>
  <si>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</si>
  <si>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</si>
  <si>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</si>
  <si>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</si>
  <si>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</si>
  <si>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</si>
  <si>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</si>
  <si>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</si>
  <si>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</si>
  <si>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</si>
  <si>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</si>
  <si>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</si>
  <si>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</si>
  <si>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</si>
  <si>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</si>
  <si>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</si>
  <si>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</si>
  <si>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</si>
  <si>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</si>
  <si>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</si>
  <si>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</si>
  <si>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</si>
  <si>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</si>
  <si>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</si>
  <si>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</si>
  <si>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</si>
  <si>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</si>
  <si>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</si>
  <si>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</si>
  <si>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</si>
  <si>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</si>
  <si>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</si>
  <si>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</si>
  <si>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</si>
  <si>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</si>
  <si>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</si>
  <si>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</si>
  <si>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</si>
  <si>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</si>
  <si>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</si>
  <si>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</si>
  <si>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</si>
  <si>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</si>
  <si>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</si>
  <si>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</si>
  <si>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</si>
  <si>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</si>
  <si>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</si>
  <si>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</si>
  <si>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</si>
  <si>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</si>
  <si>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</si>
  <si>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</si>
  <si>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</si>
  <si>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</si>
  <si>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</si>
  <si>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</si>
  <si>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</si>
  <si>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</si>
  <si>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</si>
  <si>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</si>
  <si>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</si>
  <si>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</si>
  <si>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</si>
  <si>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</si>
  <si>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</si>
  <si>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</si>
  <si>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</si>
  <si>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</si>
  <si>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</si>
  <si>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</si>
  <si>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</si>
  <si>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</si>
  <si>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</si>
  <si>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</si>
  <si>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</si>
  <si>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</si>
  <si>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</si>
  <si>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</si>
  <si>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</si>
  <si>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</si>
  <si>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</si>
  <si>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</si>
  <si>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</si>
  <si>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</si>
  <si>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</si>
  <si>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</si>
  <si>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</si>
  <si>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</si>
  <si>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</si>
  <si>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</si>
  <si>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</si>
  <si>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</si>
  <si>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</si>
  <si>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</si>
  <si>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</si>
  <si>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</si>
  <si>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</si>
  <si>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</si>
  <si>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</si>
  <si>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</si>
  <si>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</si>
  <si>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</si>
  <si>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</si>
  <si>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</si>
  <si>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</si>
  <si>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</si>
  <si>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</si>
  <si>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</si>
  <si>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</si>
  <si>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</si>
  <si>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</si>
  <si>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</si>
  <si>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</si>
  <si>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</si>
  <si>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</si>
  <si>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</si>
  <si>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</si>
  <si>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</si>
  <si>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</si>
  <si>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</si>
  <si>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</si>
  <si>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</si>
  <si>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</si>
  <si>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</si>
  <si>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</si>
  <si>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</si>
  <si>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</si>
  <si>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</si>
  <si>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</si>
  <si>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</si>
  <si>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</si>
  <si>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</si>
  <si>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</si>
  <si>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</si>
  <si>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</si>
  <si>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</si>
  <si>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</si>
  <si>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</si>
  <si>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</si>
  <si>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</si>
  <si>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</si>
  <si>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</si>
  <si>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</si>
  <si>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</si>
  <si>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</si>
  <si>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</si>
  <si>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</si>
  <si>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</si>
  <si>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</si>
  <si>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</si>
  <si>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</si>
  <si>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</si>
  <si>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</si>
  <si>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</si>
  <si>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</si>
  <si>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</si>
  <si>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</si>
  <si>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</si>
  <si>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</si>
  <si>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</si>
  <si>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</si>
  <si>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</si>
  <si>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</si>
  <si>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</si>
  <si>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</si>
  <si>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</si>
  <si>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</si>
  <si>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</si>
  <si>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</si>
  <si>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</si>
  <si>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</si>
  <si>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</si>
  <si>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</si>
  <si>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</si>
  <si>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</si>
  <si>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</si>
  <si>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</si>
  <si>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</si>
  <si>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</si>
  <si>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</si>
  <si>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</si>
  <si>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</si>
  <si>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</si>
  <si>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</si>
  <si>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</si>
  <si>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</si>
  <si>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</si>
  <si>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</si>
  <si>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</si>
  <si>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</si>
  <si>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</si>
  <si>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</si>
  <si>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</si>
  <si>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</si>
  <si>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</si>
  <si>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</si>
  <si>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</si>
  <si>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</si>
  <si>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</si>
  <si>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</si>
  <si>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</si>
  <si>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</si>
  <si>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</si>
  <si>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</si>
  <si>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</si>
  <si>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</si>
  <si>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</si>
  <si>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</si>
  <si>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</si>
  <si>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</si>
  <si>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</si>
  <si>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</si>
  <si>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</si>
  <si>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</si>
  <si>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</si>
  <si>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</si>
  <si>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</si>
  <si>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</si>
  <si>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</si>
  <si>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</si>
  <si>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</si>
  <si>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</si>
  <si>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</si>
  <si>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</si>
  <si>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</si>
  <si>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</si>
  <si>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</si>
  <si>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</si>
  <si>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</si>
  <si>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</si>
  <si>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</si>
  <si>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</si>
  <si>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</si>
  <si>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</si>
  <si>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</si>
  <si>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</si>
  <si>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</si>
  <si>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</si>
  <si>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</si>
  <si>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</si>
  <si>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</si>
  <si>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</si>
  <si>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</si>
  <si>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</si>
  <si>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</si>
  <si>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</si>
  <si>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</si>
  <si>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</si>
  <si>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</si>
  <si>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</si>
  <si>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</si>
  <si>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</si>
  <si>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</si>
  <si>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</si>
  <si>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</si>
  <si>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</si>
  <si>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</si>
  <si>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</si>
  <si>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</si>
  <si>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</si>
  <si>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</si>
  <si>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</si>
  <si>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</si>
  <si>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</si>
  <si>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</si>
  <si>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</si>
  <si>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</si>
  <si>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</si>
  <si>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</si>
  <si>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</si>
  <si>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</si>
  <si>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</si>
  <si>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</si>
  <si>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</si>
  <si>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</si>
  <si>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</si>
  <si>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</si>
  <si>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</si>
  <si>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</si>
  <si>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</si>
  <si>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</si>
  <si>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</si>
  <si>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</si>
  <si>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</si>
  <si>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</si>
  <si>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</si>
  <si>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</si>
  <si>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</si>
  <si>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</si>
  <si>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</si>
  <si>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</si>
  <si>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</si>
  <si>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</si>
  <si>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</si>
  <si>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</si>
  <si>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</si>
  <si>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</si>
  <si>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</si>
  <si>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</si>
  <si>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</si>
  <si>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</si>
  <si>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</si>
  <si>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</si>
  <si>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</si>
  <si>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</si>
  <si>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</si>
  <si>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</si>
  <si>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</si>
  <si>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</si>
  <si>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</si>
  <si>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</si>
  <si>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</si>
  <si>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</si>
  <si>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</si>
  <si>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</si>
  <si>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</si>
  <si>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</si>
  <si>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</si>
  <si>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</si>
  <si>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</si>
  <si>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</si>
  <si>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</si>
  <si>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</si>
  <si>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</si>
  <si>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</si>
  <si>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</si>
  <si>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</si>
  <si>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</si>
  <si>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</si>
  <si>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</si>
  <si>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</si>
  <si>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</si>
  <si>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</si>
  <si>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</si>
  <si>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</si>
  <si>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</si>
  <si>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</si>
  <si>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</si>
  <si>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</si>
  <si>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</si>
  <si>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</si>
  <si>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</si>
  <si>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</si>
  <si>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</si>
  <si>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</si>
  <si>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</si>
  <si>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</si>
  <si>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</si>
  <si>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</si>
  <si>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</si>
  <si>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</si>
  <si>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</si>
  <si>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</si>
  <si>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</si>
  <si>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</si>
  <si>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</si>
  <si>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</si>
  <si>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</si>
  <si>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</si>
  <si>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</si>
  <si>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</si>
  <si>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</si>
  <si>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</si>
  <si>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</si>
  <si>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</si>
  <si>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</si>
  <si>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</si>
  <si>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</si>
  <si>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</si>
  <si>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</si>
  <si>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</si>
  <si>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</si>
  <si>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</si>
  <si>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</si>
  <si>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</si>
  <si>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</si>
  <si>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</si>
  <si>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</si>
  <si>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</si>
  <si>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</si>
  <si>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</si>
  <si>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</si>
  <si>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</si>
  <si>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</si>
  <si>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</si>
  <si>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</si>
  <si>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</si>
  <si>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</si>
  <si>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</si>
  <si>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</si>
  <si>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</si>
  <si>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</si>
  <si>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</si>
  <si>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</si>
  <si>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</si>
  <si>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</si>
  <si>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</si>
  <si>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</si>
  <si>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</si>
  <si>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</si>
  <si>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</si>
  <si>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</si>
  <si>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</si>
  <si>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</si>
  <si>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</si>
  <si>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</si>
  <si>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</si>
  <si>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</si>
  <si>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</si>
  <si>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</si>
  <si>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</si>
  <si>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</si>
  <si>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</si>
  <si>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</si>
  <si>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</si>
  <si>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</si>
  <si>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</si>
  <si>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</si>
  <si>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</si>
  <si>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</si>
  <si>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</si>
  <si>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</si>
  <si>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</si>
  <si>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</si>
  <si>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</si>
  <si>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</si>
  <si>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</si>
  <si>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</si>
  <si>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</si>
  <si>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</si>
  <si>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</si>
  <si>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</si>
  <si>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</si>
  <si>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</si>
  <si>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</si>
  <si>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</si>
  <si>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</si>
  <si>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</si>
  <si>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</si>
  <si>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</si>
  <si>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</si>
  <si>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</si>
  <si>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</si>
  <si>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</si>
  <si>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</si>
  <si>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</si>
  <si>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</si>
  <si>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</si>
  <si>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</si>
  <si>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</si>
  <si>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</si>
  <si>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</si>
  <si>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</si>
  <si>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</si>
  <si>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</si>
  <si>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</si>
  <si>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</si>
  <si>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</si>
  <si>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</si>
  <si>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</si>
  <si>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</si>
  <si>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</si>
  <si>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</si>
  <si>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</si>
  <si>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</si>
  <si>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</si>
  <si>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</si>
  <si>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</si>
  <si>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</si>
  <si>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</si>
  <si>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</si>
  <si>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</si>
  <si>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</si>
  <si>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</si>
  <si>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</si>
  <si>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</si>
  <si>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</si>
  <si>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</si>
  <si>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</si>
  <si>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</si>
  <si>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</si>
  <si>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</si>
  <si>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</si>
  <si>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</si>
  <si>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</si>
  <si>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</si>
  <si>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</si>
  <si>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</si>
  <si>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</si>
  <si>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</si>
  <si>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</si>
  <si>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</si>
  <si>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</si>
  <si>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</si>
  <si>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</si>
  <si>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</si>
  <si>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</si>
  <si>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</si>
  <si>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</si>
  <si>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</si>
  <si>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</si>
  <si>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</si>
  <si>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</si>
  <si>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</si>
  <si>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</si>
  <si>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</si>
  <si>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</si>
  <si>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</si>
  <si>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</si>
  <si>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</si>
  <si>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</si>
  <si>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</si>
  <si>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</si>
  <si>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</si>
  <si>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</si>
  <si>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</si>
  <si>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</si>
  <si>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</si>
  <si>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</si>
  <si>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</si>
  <si>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</si>
  <si>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</si>
  <si>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</si>
  <si>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</si>
  <si>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</si>
  <si>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</si>
  <si>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</si>
  <si>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</si>
  <si>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</si>
  <si>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</si>
  <si>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</si>
  <si>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</si>
  <si>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</si>
  <si>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</si>
  <si>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</si>
  <si>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</si>
  <si>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</si>
  <si>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</si>
  <si>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</si>
  <si>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</si>
  <si>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</si>
  <si>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</si>
  <si>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</si>
  <si>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</si>
  <si>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</si>
  <si>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</si>
  <si>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</si>
  <si>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</si>
  <si>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</si>
  <si>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</si>
  <si>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</si>
  <si>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</si>
  <si>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</si>
  <si>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</si>
  <si>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</si>
  <si>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</si>
  <si>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</si>
  <si>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</si>
  <si>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</si>
  <si>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</si>
  <si>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</si>
  <si>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</si>
  <si>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</si>
  <si>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</si>
  <si>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</si>
  <si>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</si>
  <si>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</si>
  <si>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</si>
  <si>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</si>
  <si>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</si>
  <si>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</si>
  <si>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</si>
  <si>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</si>
  <si>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</si>
  <si>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</si>
  <si>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</si>
  <si>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</si>
  <si>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</si>
  <si>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</si>
  <si>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</si>
  <si>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</si>
  <si>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</si>
  <si>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</si>
  <si>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</si>
  <si>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</si>
  <si>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</si>
  <si>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</si>
  <si>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</si>
  <si>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</si>
  <si>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</si>
  <si>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</si>
  <si>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</si>
  <si>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</si>
  <si>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</si>
  <si>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</si>
  <si>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</si>
  <si>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</si>
  <si>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</si>
  <si>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</si>
  <si>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</si>
  <si>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</si>
  <si>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</si>
  <si>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</si>
  <si>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</si>
  <si>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</si>
  <si>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</si>
  <si>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</si>
  <si>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</si>
  <si>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</si>
  <si>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</si>
  <si>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</si>
  <si>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</si>
  <si>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</si>
  <si>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</si>
  <si>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</si>
  <si>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</si>
  <si>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</si>
  <si>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</si>
  <si>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</si>
  <si>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</si>
  <si>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</si>
  <si>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</si>
  <si>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</si>
  <si>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</si>
  <si>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</si>
  <si>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</si>
  <si>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</si>
  <si>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</si>
  <si>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</si>
  <si>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</si>
  <si>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</si>
  <si>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</si>
  <si>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</si>
  <si>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</si>
  <si>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</si>
  <si>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</si>
  <si>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</si>
  <si>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</si>
  <si>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</si>
  <si>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</si>
  <si>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</si>
  <si>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</si>
  <si>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</si>
  <si>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</si>
  <si>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</si>
  <si>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</si>
  <si>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</si>
  <si>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</si>
  <si>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</si>
  <si>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</si>
  <si>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</si>
  <si>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</si>
  <si>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</si>
  <si>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</si>
  <si>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</si>
  <si>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</si>
  <si>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</si>
  <si>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</si>
  <si>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</si>
  <si>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</si>
  <si>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</si>
  <si>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</si>
  <si>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</si>
  <si>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</si>
  <si>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</si>
  <si>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</si>
  <si>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</si>
  <si>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</si>
  <si>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</si>
  <si>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</si>
  <si>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</si>
  <si>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</si>
  <si>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</si>
  <si>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</si>
  <si>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</si>
  <si>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</si>
  <si>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</si>
  <si>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</si>
  <si>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</si>
  <si>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</si>
  <si>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</si>
  <si>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</si>
  <si>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</si>
  <si>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</si>
  <si>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</si>
  <si>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</si>
  <si>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</si>
  <si>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</si>
  <si>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</si>
  <si>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</si>
  <si>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</si>
  <si>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</si>
  <si>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</si>
  <si>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</si>
  <si>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</si>
  <si>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</si>
  <si>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</si>
  <si>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</si>
  <si>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</si>
  <si>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</si>
  <si>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</si>
  <si>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</si>
  <si>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</si>
  <si>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</si>
  <si>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</si>
  <si>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</si>
  <si>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</si>
  <si>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</si>
  <si>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</si>
  <si>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</si>
  <si>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</si>
  <si>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</si>
  <si>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</si>
  <si>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</si>
  <si>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</si>
  <si>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</si>
  <si>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</si>
  <si>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</si>
  <si>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</si>
  <si>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</si>
  <si>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</si>
  <si>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</si>
  <si>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</si>
  <si>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</si>
  <si>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</si>
  <si>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</si>
  <si>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</si>
  <si>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</si>
  <si>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</si>
  <si>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</si>
  <si>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</si>
  <si>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</si>
  <si>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</si>
  <si>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</si>
  <si>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</si>
  <si>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</si>
  <si>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</si>
  <si>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</si>
  <si>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</si>
  <si>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</si>
  <si>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</si>
  <si>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</si>
  <si>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</si>
  <si>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</si>
  <si>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</si>
  <si>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</si>
  <si>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</si>
  <si>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</si>
  <si>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</si>
  <si>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</si>
  <si>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</si>
  <si>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</si>
  <si>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</si>
  <si>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</si>
  <si>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</si>
  <si>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</si>
  <si>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</si>
  <si>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</si>
  <si>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</si>
  <si>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</si>
  <si>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</si>
  <si>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</si>
  <si>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</si>
  <si>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</si>
  <si>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</si>
  <si>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</si>
  <si>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</si>
  <si>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</si>
  <si>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</si>
  <si>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</si>
  <si>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</si>
  <si>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</si>
  <si>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</si>
  <si>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</si>
  <si>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</si>
  <si>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</si>
  <si>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</si>
  <si>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</si>
  <si>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</si>
  <si>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</si>
  <si>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</si>
  <si>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</si>
  <si>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</si>
  <si>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</si>
  <si>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</si>
  <si>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</si>
  <si>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</si>
  <si>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</si>
  <si>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</si>
  <si>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</si>
  <si>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</si>
  <si>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</si>
  <si>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</si>
  <si>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</si>
  <si>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</si>
  <si>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</si>
  <si>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</si>
  <si>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</si>
  <si>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</si>
  <si>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</si>
  <si>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</si>
  <si>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</si>
  <si>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</si>
  <si>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</si>
  <si>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</si>
  <si>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</si>
  <si>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</si>
  <si>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</si>
  <si>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</si>
  <si>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</si>
  <si>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</si>
  <si>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</si>
  <si>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</si>
  <si>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</si>
  <si>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</si>
  <si>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</si>
  <si>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</si>
  <si>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</si>
  <si>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</si>
  <si>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</si>
  <si>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</si>
  <si>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</si>
  <si>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</si>
  <si>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</si>
  <si>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</si>
  <si>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</si>
  <si>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</si>
  <si>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</si>
  <si>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</si>
  <si>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</si>
  <si>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</si>
  <si>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</si>
  <si>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</si>
  <si>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</si>
  <si>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</si>
  <si>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</si>
  <si>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</si>
  <si>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</si>
  <si>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</si>
  <si>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</si>
  <si>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</si>
  <si>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</si>
  <si>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</si>
  <si>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</si>
  <si>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</si>
  <si>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</si>
  <si>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</si>
  <si>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</si>
  <si>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</si>
  <si>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</si>
  <si>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</si>
  <si>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</si>
  <si>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</si>
  <si>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</si>
  <si>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</si>
  <si>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</si>
  <si>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</si>
  <si>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</si>
  <si>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</si>
  <si>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</si>
  <si>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</si>
  <si>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</si>
  <si>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</si>
  <si>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</si>
  <si>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</si>
  <si>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</si>
  <si>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</si>
  <si>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</si>
  <si>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</si>
  <si>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</si>
  <si>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</si>
  <si>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</si>
  <si>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</si>
  <si>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</si>
  <si>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</si>
  <si>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</si>
  <si>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</si>
  <si>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</si>
  <si>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</si>
  <si>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</si>
  <si>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</si>
  <si>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</si>
  <si>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</si>
  <si>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</si>
  <si>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</si>
  <si>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</si>
  <si>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</si>
  <si>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</si>
  <si>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</si>
  <si>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</si>
  <si>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</si>
  <si>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</si>
  <si>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</si>
  <si>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</si>
  <si>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</si>
  <si>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</si>
  <si>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</si>
  <si>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</si>
  <si>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</si>
  <si>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</si>
  <si>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</si>
  <si>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</si>
  <si>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</si>
  <si>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</si>
  <si>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</si>
  <si>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</si>
  <si>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</si>
  <si>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</si>
  <si>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</si>
  <si>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</si>
  <si>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</si>
  <si>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</si>
  <si>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</si>
  <si>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</si>
  <si>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</si>
  <si>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</si>
  <si>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</si>
  <si>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</si>
  <si>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</si>
  <si>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</si>
  <si>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</si>
  <si>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</si>
  <si>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</si>
  <si>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</si>
  <si>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</si>
  <si>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</si>
  <si>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</si>
  <si>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</si>
  <si>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</si>
  <si>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</si>
  <si>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</si>
  <si>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</si>
  <si>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</si>
  <si>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</si>
  <si>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</si>
  <si>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</si>
  <si>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</si>
  <si>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</si>
  <si>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</si>
  <si>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</si>
  <si>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</si>
  <si>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</si>
  <si>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</si>
  <si>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</si>
  <si>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</si>
  <si>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</si>
  <si>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</si>
  <si>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</si>
  <si>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</si>
  <si>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</si>
  <si>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</si>
  <si>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</si>
  <si>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</si>
  <si>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</si>
  <si>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</si>
  <si>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</si>
  <si>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</si>
  <si>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</si>
  <si>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</si>
  <si>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</si>
  <si>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</si>
  <si>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</si>
  <si>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</si>
  <si>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</si>
  <si>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</si>
  <si>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</si>
  <si>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</si>
  <si>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</si>
  <si>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</si>
  <si>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</si>
  <si>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</si>
  <si>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</si>
  <si>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</si>
  <si>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</si>
  <si>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</si>
  <si>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</si>
  <si>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</si>
  <si>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</si>
  <si>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</si>
  <si>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</si>
  <si>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</si>
  <si>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</si>
  <si>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</si>
  <si>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</si>
  <si>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</si>
  <si>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</si>
  <si>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</si>
  <si>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</si>
  <si>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</si>
  <si>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</si>
  <si>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</si>
  <si>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</si>
  <si>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</si>
  <si>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</si>
  <si>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</si>
  <si>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</si>
  <si>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</si>
  <si>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</si>
  <si>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</si>
  <si>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</si>
  <si>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</si>
  <si>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</si>
  <si>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</si>
  <si>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</si>
  <si>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</si>
  <si>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</si>
  <si>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</si>
  <si>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</si>
  <si>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</si>
  <si>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</si>
  <si>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</si>
  <si>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</si>
  <si>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</si>
  <si>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</si>
  <si>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</si>
  <si>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</si>
  <si>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</si>
  <si>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</si>
  <si>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</si>
  <si>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</si>
  <si>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</si>
  <si>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</si>
  <si>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</si>
  <si>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</si>
  <si>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</si>
  <si>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</si>
  <si>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</si>
  <si>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</si>
  <si>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</si>
  <si>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</si>
  <si>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</si>
  <si>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</si>
  <si>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</si>
  <si>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</si>
  <si>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</si>
  <si>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</si>
  <si>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</si>
  <si>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</si>
  <si>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</si>
  <si>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</si>
  <si>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</si>
  <si>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</si>
  <si>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</si>
  <si>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</si>
  <si>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</si>
  <si>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</si>
  <si>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</si>
  <si>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</si>
  <si>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</si>
  <si>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</si>
  <si>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</si>
  <si>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</si>
  <si>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</si>
  <si>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</si>
  <si>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</si>
  <si>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</si>
  <si>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</si>
  <si>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</si>
  <si>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</si>
  <si>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</si>
  <si>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</si>
  <si>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</si>
  <si>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</si>
  <si>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</si>
  <si>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</si>
  <si>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</si>
  <si>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</si>
  <si>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</si>
  <si>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</si>
  <si>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</si>
  <si>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</si>
  <si>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</si>
  <si>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</si>
  <si>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</si>
  <si>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</si>
  <si>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</si>
  <si>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</si>
  <si>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</si>
  <si>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</si>
  <si>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</si>
  <si>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</si>
  <si>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</si>
  <si>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</si>
  <si>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</si>
  <si>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</si>
  <si>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</si>
  <si>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</si>
  <si>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</si>
  <si>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</si>
  <si>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</si>
  <si>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</si>
  <si>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</si>
  <si>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</si>
  <si>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</si>
  <si>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</si>
  <si>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</si>
  <si>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</si>
  <si>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</si>
  <si>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</si>
  <si>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</si>
  <si>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</si>
  <si>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</si>
  <si>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</si>
  <si>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</si>
  <si>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</si>
  <si>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</si>
  <si>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</si>
  <si>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</si>
  <si>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</si>
  <si>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</si>
  <si>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</si>
  <si>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</si>
  <si>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</si>
  <si>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</si>
  <si>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</si>
  <si>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</si>
  <si>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</si>
  <si>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</si>
  <si>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</si>
  <si>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</si>
  <si>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</si>
  <si>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</si>
  <si>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</si>
  <si>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</si>
  <si>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</si>
  <si>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</si>
  <si>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</si>
  <si>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</si>
  <si>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</si>
  <si>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</si>
  <si>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</si>
  <si>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</si>
  <si>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</si>
  <si>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</si>
  <si>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</si>
  <si>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</si>
  <si>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</si>
  <si>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</si>
  <si>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</si>
  <si>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</si>
  <si>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</si>
  <si>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</si>
  <si>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</si>
  <si>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</si>
  <si>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</si>
  <si>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</si>
  <si>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</si>
  <si>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</si>
  <si>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</si>
  <si>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</si>
  <si>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</si>
  <si>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</si>
  <si>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</si>
  <si>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</si>
  <si>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</si>
  <si>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</si>
  <si>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</si>
  <si>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</si>
  <si>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</si>
  <si>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</si>
  <si>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</si>
  <si>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</si>
  <si>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</si>
  <si>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</si>
  <si>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</si>
  <si>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</si>
  <si>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</si>
  <si>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</si>
  <si>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</si>
  <si>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</si>
  <si>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</si>
  <si>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</si>
  <si>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</si>
  <si>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</si>
  <si>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</si>
  <si>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</si>
  <si>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</si>
  <si>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</si>
  <si>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</si>
  <si>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</si>
  <si>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</si>
  <si>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</si>
  <si>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</si>
  <si>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</si>
  <si>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</si>
  <si>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</si>
  <si>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</si>
  <si>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</si>
  <si>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</si>
  <si>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</si>
  <si>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</si>
  <si>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</si>
  <si>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</si>
  <si>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</si>
  <si>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</si>
  <si>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</si>
  <si>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</si>
  <si>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</si>
  <si>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</si>
  <si>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</si>
  <si>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</si>
  <si>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</si>
  <si>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</si>
  <si>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</si>
  <si>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</si>
  <si>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</si>
  <si>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</si>
  <si>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</si>
  <si>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</si>
  <si>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</si>
  <si>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</si>
  <si>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</si>
  <si>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</si>
  <si>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</si>
  <si>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</si>
  <si>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</si>
  <si>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</si>
  <si>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</si>
  <si>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</si>
  <si>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</si>
  <si>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</si>
  <si>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</si>
  <si>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</si>
  <si>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</si>
  <si>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</si>
  <si>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</si>
  <si>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</si>
  <si>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</si>
  <si>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</si>
  <si>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</si>
  <si>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</si>
  <si>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</si>
  <si>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</si>
  <si>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</si>
  <si>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</si>
  <si>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</si>
  <si>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</si>
  <si>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</si>
  <si>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</si>
  <si>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</si>
  <si>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</si>
  <si>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</si>
  <si>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</si>
  <si>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</si>
  <si>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</si>
  <si>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</si>
  <si>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</si>
  <si>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</si>
  <si>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</si>
  <si>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</si>
  <si>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</si>
  <si>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</si>
  <si>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</si>
  <si>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</si>
  <si>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</si>
  <si>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</si>
  <si>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</si>
  <si>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</si>
  <si>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</si>
  <si>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</si>
  <si>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</si>
  <si>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</si>
  <si>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</si>
  <si>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</si>
  <si>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</si>
  <si>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</si>
  <si>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</si>
  <si>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</si>
  <si>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</si>
  <si>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</si>
  <si>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</si>
  <si>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</si>
  <si>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</si>
  <si>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</si>
  <si>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</si>
  <si>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</si>
  <si>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</si>
  <si>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</si>
  <si>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</si>
  <si>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</si>
  <si>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</si>
  <si>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</si>
  <si>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</si>
  <si>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</si>
  <si>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</si>
  <si>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</si>
  <si>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</si>
  <si>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</si>
  <si>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</si>
  <si>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</si>
  <si>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</si>
  <si>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</si>
  <si>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</si>
  <si>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</si>
  <si>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</si>
  <si>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</si>
  <si>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</si>
  <si>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</si>
  <si>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</si>
  <si>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</si>
  <si>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</si>
  <si>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</si>
  <si>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</si>
  <si>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</si>
  <si>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</si>
  <si>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</si>
  <si>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</si>
  <si>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</si>
  <si>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</si>
  <si>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</si>
  <si>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</si>
  <si>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</si>
  <si>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</si>
  <si>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</si>
  <si>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</si>
  <si>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</si>
  <si>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</si>
  <si>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</si>
  <si>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</si>
  <si>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</si>
  <si>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</si>
  <si>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</si>
  <si>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</si>
  <si>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</si>
  <si>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</si>
  <si>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</si>
  <si>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</si>
  <si>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</si>
  <si>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</si>
  <si>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</si>
  <si>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</si>
  <si>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</si>
  <si>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</si>
  <si>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</si>
  <si>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</si>
  <si>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</si>
  <si>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</si>
  <si>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</si>
  <si>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</si>
  <si>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</si>
  <si>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</si>
  <si>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</si>
  <si>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</si>
  <si>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</si>
  <si>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</si>
  <si>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</si>
  <si>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</si>
  <si>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</si>
  <si>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</si>
  <si>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</si>
  <si>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</si>
  <si>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</si>
  <si>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</si>
  <si>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</si>
  <si>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</si>
  <si>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</si>
  <si>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</si>
  <si>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</si>
  <si>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</si>
  <si>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</si>
  <si>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</si>
  <si>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</si>
  <si>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</si>
  <si>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</si>
  <si>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</si>
  <si>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</si>
  <si>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</si>
  <si>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</si>
  <si>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</si>
  <si>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</si>
  <si>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</si>
  <si>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</si>
  <si>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</si>
  <si>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</si>
  <si>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</si>
  <si>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</si>
  <si>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</si>
  <si>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</si>
  <si>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</si>
  <si>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</si>
  <si>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</si>
  <si>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</si>
  <si>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</si>
  <si>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</si>
  <si>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</si>
  <si>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</si>
  <si>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</si>
  <si>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</si>
  <si>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</si>
  <si>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</si>
  <si>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</si>
  <si>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</si>
  <si>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</si>
  <si>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</si>
  <si>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</si>
  <si>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</si>
  <si>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</si>
  <si>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</si>
  <si>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</si>
  <si>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</si>
  <si>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</si>
  <si>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</si>
  <si>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</si>
  <si>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</si>
  <si>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</si>
  <si>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</si>
  <si>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</si>
  <si>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</si>
  <si>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</si>
  <si>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</si>
  <si>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</si>
  <si>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</si>
  <si>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</si>
  <si>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</si>
  <si>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</si>
  <si>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</si>
  <si>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</si>
  <si>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</si>
  <si>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</si>
  <si>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</si>
  <si>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</si>
  <si>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</si>
  <si>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</si>
  <si>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</si>
  <si>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</si>
  <si>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</si>
  <si>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</si>
  <si>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</si>
  <si>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</si>
  <si>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</si>
  <si>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</si>
  <si>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</si>
  <si>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</si>
  <si>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</si>
  <si>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</si>
  <si>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</si>
  <si>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</si>
  <si>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</si>
  <si>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</si>
  <si>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</si>
  <si>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</si>
  <si>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</si>
  <si>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</si>
  <si>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</si>
  <si>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</si>
  <si>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</si>
  <si>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</si>
  <si>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</si>
  <si>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</si>
  <si>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</si>
  <si>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</si>
  <si>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</si>
  <si>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</si>
  <si>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</si>
  <si>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</si>
  <si>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</si>
  <si>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</si>
  <si>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</si>
  <si>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</si>
  <si>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</si>
  <si>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</si>
  <si>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</si>
  <si>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</si>
  <si>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</si>
  <si>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</si>
  <si>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</si>
  <si>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</si>
  <si>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</si>
  <si>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</si>
  <si>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</si>
  <si>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</si>
  <si>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</si>
  <si>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</si>
  <si>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</si>
  <si>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</si>
  <si>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</si>
  <si>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</si>
  <si>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</si>
  <si>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</si>
  <si>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</si>
  <si>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</si>
  <si>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</si>
  <si>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</si>
  <si>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</si>
  <si>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</si>
  <si>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</si>
  <si>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</si>
  <si>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</si>
  <si>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</si>
  <si>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</si>
  <si>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</si>
  <si>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</si>
  <si>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</si>
  <si>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</si>
  <si>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</si>
  <si>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</si>
  <si>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</si>
  <si>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</si>
  <si>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</si>
  <si>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</si>
  <si>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</si>
  <si>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</si>
  <si>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</si>
  <si>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</si>
  <si>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</si>
  <si>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</si>
  <si>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</si>
  <si>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</si>
  <si>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</si>
  <si>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</si>
  <si>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</si>
  <si>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</si>
  <si>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</si>
  <si>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</si>
  <si>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</si>
  <si>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</si>
  <si>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</si>
  <si>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</si>
  <si>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</si>
  <si>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</si>
  <si>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</si>
  <si>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</si>
  <si>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</si>
  <si>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</si>
  <si>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</si>
  <si>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</si>
  <si>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</si>
  <si>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</si>
  <si>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</si>
  <si>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</si>
  <si>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</si>
  <si>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</si>
  <si>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</si>
  <si>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</si>
  <si>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</si>
  <si>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</si>
  <si>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</si>
  <si>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</si>
  <si>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</si>
  <si>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</si>
  <si>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</si>
  <si>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</si>
  <si>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</si>
  <si>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</si>
  <si>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</si>
  <si>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</si>
  <si>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</si>
  <si>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</si>
  <si>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</si>
  <si>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</si>
  <si>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</si>
  <si>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</si>
  <si>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</si>
  <si>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</si>
  <si>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</si>
  <si>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</si>
  <si>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</si>
  <si>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</si>
  <si>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</si>
  <si>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</si>
  <si>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</si>
  <si>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</si>
  <si>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</si>
  <si>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</si>
  <si>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</si>
  <si>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</si>
  <si>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</si>
  <si>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</si>
  <si>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</si>
  <si>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</si>
  <si>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</si>
  <si>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</si>
  <si>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</si>
  <si>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</si>
  <si>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</si>
  <si>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</si>
  <si>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</si>
  <si>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</si>
  <si>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</si>
  <si>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</si>
  <si>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</si>
  <si>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</si>
  <si>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</si>
  <si>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</si>
  <si>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</si>
  <si>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</si>
  <si>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</si>
  <si>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</si>
  <si>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</si>
  <si>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</si>
  <si>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</si>
  <si>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</si>
  <si>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</si>
  <si>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</si>
  <si>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</si>
  <si>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</si>
  <si>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</si>
  <si>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</si>
  <si>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</si>
  <si>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</si>
  <si>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</si>
  <si>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</si>
  <si>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</si>
  <si>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</si>
  <si>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</si>
  <si>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</si>
  <si>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</si>
  <si>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</si>
  <si>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</si>
  <si>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</si>
  <si>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</si>
  <si>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</si>
  <si>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</si>
  <si>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</si>
  <si>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</si>
  <si>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</si>
  <si>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</si>
  <si>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</si>
  <si>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</si>
  <si>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</si>
  <si>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</si>
  <si>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</si>
  <si>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</si>
  <si>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</si>
  <si>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</si>
  <si>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</si>
  <si>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</si>
  <si>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</si>
  <si>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</si>
  <si>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</si>
  <si>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</si>
  <si>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</si>
  <si>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</si>
  <si>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</si>
  <si>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</si>
  <si>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</si>
  <si>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</si>
  <si>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</si>
  <si>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</si>
  <si>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</si>
  <si>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</si>
  <si>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</si>
  <si>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</si>
  <si>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</si>
  <si>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</si>
  <si>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</si>
  <si>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</si>
  <si>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</si>
  <si>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</si>
  <si>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</si>
  <si>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</si>
  <si>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</si>
  <si>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</si>
  <si>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</si>
  <si>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</si>
  <si>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</si>
  <si>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</si>
  <si>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</si>
  <si>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</si>
  <si>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</si>
  <si>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</si>
  <si>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</si>
  <si>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</si>
  <si>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</si>
  <si>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</si>
  <si>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</si>
  <si>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</si>
  <si>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</si>
  <si>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</si>
  <si>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</si>
  <si>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</si>
  <si>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</si>
  <si>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</si>
  <si>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</si>
  <si>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</si>
  <si>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</si>
  <si>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</si>
  <si>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</si>
  <si>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</si>
  <si>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</si>
  <si>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</si>
  <si>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</si>
  <si>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</si>
  <si>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</si>
  <si>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</si>
  <si>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</si>
  <si>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</si>
  <si>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</si>
  <si>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</si>
  <si>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</si>
  <si>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</si>
  <si>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</si>
  <si>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</si>
  <si>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</si>
  <si>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</si>
  <si>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</si>
  <si>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</si>
  <si>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</si>
  <si>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</si>
  <si>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</si>
  <si>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</si>
  <si>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</si>
  <si>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</si>
  <si>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</si>
  <si>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</si>
  <si>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</si>
  <si>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</si>
  <si>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</si>
  <si>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</si>
  <si>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</si>
  <si>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</si>
  <si>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</si>
  <si>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</si>
  <si>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</si>
  <si>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</si>
  <si>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</si>
  <si>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</si>
  <si>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</si>
  <si>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</si>
  <si>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</si>
  <si>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</si>
  <si>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</si>
  <si>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</si>
  <si>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</si>
  <si>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</si>
  <si>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</si>
  <si>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</si>
  <si>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</si>
  <si>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</si>
  <si>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</si>
  <si>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</si>
  <si>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</si>
  <si>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</si>
  <si>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</si>
  <si>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</si>
  <si>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</si>
  <si>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</si>
  <si>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</si>
  <si>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</si>
  <si>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</si>
  <si>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</si>
  <si>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</si>
  <si>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</si>
  <si>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</si>
  <si>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</si>
  <si>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</si>
  <si>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</si>
  <si>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</si>
  <si>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</si>
  <si>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</si>
  <si>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</si>
  <si>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</si>
  <si>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</si>
  <si>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</si>
  <si>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</si>
  <si>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</si>
  <si>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</si>
  <si>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</si>
  <si>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</si>
  <si>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</si>
  <si>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</si>
  <si>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</si>
  <si>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</si>
  <si>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</si>
  <si>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</si>
  <si>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</si>
  <si>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</si>
  <si>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</si>
  <si>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</si>
  <si>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</si>
  <si>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</si>
  <si>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</si>
  <si>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</si>
  <si>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</si>
  <si>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</si>
  <si>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</si>
  <si>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</si>
  <si>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</si>
  <si>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</si>
  <si>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</si>
  <si>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</si>
  <si>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</si>
  <si>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</si>
  <si>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</si>
  <si>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</si>
  <si>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</si>
  <si>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</si>
  <si>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</si>
  <si>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</si>
  <si>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</si>
  <si>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</si>
  <si>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</si>
  <si>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</si>
  <si>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</si>
  <si>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</si>
  <si>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</si>
  <si>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</si>
  <si>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</si>
  <si>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</si>
  <si>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</si>
  <si>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</si>
  <si>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</si>
  <si>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</si>
  <si>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</si>
  <si>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</si>
  <si>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</si>
  <si>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</si>
  <si>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</si>
  <si>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</si>
  <si>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</si>
  <si>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</si>
  <si>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</si>
  <si>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</si>
  <si>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</si>
  <si>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</si>
  <si>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</si>
  <si>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</si>
  <si>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</si>
  <si>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</si>
  <si>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</si>
  <si>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</si>
  <si>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</si>
  <si>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</si>
  <si>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</si>
  <si>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</si>
  <si>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</si>
  <si>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</si>
  <si>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</si>
  <si>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</si>
  <si>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</si>
  <si>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</si>
  <si>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</si>
  <si>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</si>
  <si>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</si>
  <si>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</si>
  <si>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</si>
  <si>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</si>
  <si>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</si>
  <si>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</si>
  <si>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</si>
  <si>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</si>
  <si>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</si>
  <si>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</si>
  <si>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</si>
  <si>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</si>
  <si>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</si>
  <si>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</si>
  <si>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</si>
  <si>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</si>
  <si>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</si>
  <si>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</si>
  <si>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</si>
  <si>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</si>
  <si>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</si>
  <si>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</si>
  <si>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</si>
  <si>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</si>
  <si>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</si>
  <si>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</si>
  <si>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</si>
  <si>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</si>
  <si>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</si>
  <si>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</si>
  <si>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</si>
  <si>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</si>
  <si>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</si>
  <si>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</si>
  <si>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</si>
  <si>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</si>
  <si>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</si>
  <si>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</si>
  <si>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</si>
  <si>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</si>
  <si>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</si>
  <si>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</si>
  <si>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</si>
  <si>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</si>
  <si>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</si>
  <si>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</si>
  <si>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</si>
  <si>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</si>
  <si>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</si>
  <si>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</si>
  <si>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</si>
  <si>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</si>
  <si>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</si>
  <si>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</si>
  <si>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</si>
  <si>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</si>
  <si>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</si>
  <si>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</si>
  <si>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</si>
  <si>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</si>
  <si>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</si>
  <si>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</si>
  <si>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</si>
  <si>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</si>
  <si>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</si>
  <si>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</si>
  <si>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</si>
  <si>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</si>
  <si>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</si>
  <si>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</si>
  <si>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</si>
  <si>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</si>
  <si>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</si>
  <si>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</si>
  <si>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</si>
  <si>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</si>
  <si>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</si>
  <si>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</si>
  <si>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</si>
  <si>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</si>
  <si>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</si>
  <si>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</si>
  <si>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</si>
  <si>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</si>
  <si>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</si>
  <si>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</si>
  <si>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</si>
  <si>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</si>
  <si>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</si>
  <si>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</si>
  <si>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</si>
  <si>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</si>
  <si>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</si>
  <si>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</si>
  <si>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</si>
  <si>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</si>
  <si>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</si>
  <si>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</si>
  <si>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</si>
  <si>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</si>
  <si>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</si>
  <si>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</si>
  <si>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</si>
  <si>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</si>
  <si>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</si>
  <si>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</si>
  <si>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</si>
  <si>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</si>
  <si>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</si>
  <si>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</si>
  <si>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</si>
  <si>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</si>
  <si>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</si>
  <si>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</si>
  <si>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</si>
  <si>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</si>
  <si>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</si>
  <si>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</si>
  <si>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</si>
  <si>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</si>
  <si>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</si>
  <si>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</si>
  <si>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</si>
  <si>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</si>
  <si>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</si>
  <si>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</si>
  <si>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</si>
  <si>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</si>
  <si>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</si>
  <si>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</si>
  <si>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</si>
  <si>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</si>
  <si>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</si>
  <si>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</si>
  <si>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</si>
  <si>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</si>
  <si>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</si>
  <si>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</si>
  <si>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</si>
  <si>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</si>
  <si>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</si>
  <si>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</si>
  <si>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</si>
  <si>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</si>
  <si>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</si>
  <si>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</si>
  <si>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</si>
  <si>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</si>
  <si>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</si>
  <si>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</si>
  <si>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</si>
  <si>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</si>
  <si>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</si>
  <si>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</si>
  <si>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</si>
  <si>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</si>
  <si>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</si>
  <si>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</si>
  <si>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</si>
  <si>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</si>
  <si>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</si>
  <si>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</si>
  <si>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</si>
  <si>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</si>
  <si>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</si>
  <si>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</si>
  <si>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</si>
  <si>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</si>
  <si>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</si>
  <si>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</si>
  <si>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</si>
  <si>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</si>
  <si>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</si>
  <si>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</si>
  <si>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</si>
  <si>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</si>
  <si>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</si>
  <si>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</si>
  <si>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</si>
  <si>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</si>
  <si>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</si>
  <si>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</si>
  <si>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</si>
  <si>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</si>
  <si>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</si>
  <si>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</si>
  <si>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</si>
  <si>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</si>
  <si>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</si>
  <si>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</si>
  <si>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</si>
  <si>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</si>
  <si>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</si>
  <si>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</si>
  <si>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</si>
  <si>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</si>
  <si>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</si>
  <si>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</si>
  <si>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</si>
  <si>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</si>
  <si>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</si>
  <si>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</si>
  <si>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</si>
  <si>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</si>
  <si>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</si>
  <si>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</si>
  <si>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</si>
  <si>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</si>
  <si>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</si>
  <si>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</si>
  <si>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</si>
  <si>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</si>
  <si>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</si>
  <si>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</si>
  <si>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</si>
  <si>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</si>
  <si>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</si>
  <si>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</si>
  <si>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</si>
  <si>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</si>
  <si>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</si>
  <si>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</si>
  <si>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</si>
  <si>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</si>
  <si>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</si>
  <si>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</si>
  <si>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</si>
  <si>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</si>
  <si>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</si>
  <si>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</si>
  <si>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</si>
  <si>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</si>
  <si>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</si>
  <si>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</si>
  <si>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</si>
  <si>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</si>
  <si>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</si>
  <si>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</si>
  <si>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</si>
  <si>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</si>
  <si>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</si>
  <si>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</si>
  <si>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</si>
  <si>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</si>
  <si>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</si>
  <si>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</si>
  <si>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</si>
  <si>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</si>
  <si>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</si>
  <si>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</si>
  <si>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</si>
  <si>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</si>
  <si>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</si>
  <si>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</si>
  <si>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</si>
  <si>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</si>
  <si>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</si>
  <si>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</si>
  <si>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</si>
  <si>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</si>
  <si>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</si>
  <si>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</si>
  <si>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</si>
  <si>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</si>
  <si>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</si>
  <si>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</si>
  <si>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</si>
  <si>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</si>
  <si>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</si>
  <si>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</si>
  <si>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</si>
  <si>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</si>
  <si>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</si>
  <si>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</si>
  <si>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</si>
  <si>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</si>
  <si>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</si>
  <si>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</si>
  <si>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</si>
  <si>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</si>
  <si>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</si>
  <si>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</si>
  <si>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</si>
  <si>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</si>
  <si>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</si>
  <si>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</si>
  <si>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</si>
  <si>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</si>
  <si>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</si>
  <si>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</si>
  <si>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</si>
  <si>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</si>
  <si>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</si>
  <si>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</si>
  <si>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</si>
  <si>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</si>
  <si>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</si>
  <si>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</si>
  <si>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</si>
  <si>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</si>
  <si>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</si>
  <si>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</si>
  <si>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</si>
  <si>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</si>
  <si>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</si>
  <si>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</si>
  <si>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</si>
  <si>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</si>
  <si>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</si>
  <si>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</si>
  <si>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</si>
  <si>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</si>
  <si>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</si>
  <si>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</si>
  <si>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</si>
  <si>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</si>
  <si>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</si>
  <si>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</si>
  <si>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</si>
  <si>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</si>
  <si>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</si>
  <si>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</si>
  <si>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</si>
  <si>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</si>
  <si>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</si>
  <si>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</si>
  <si>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</si>
  <si>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</si>
  <si>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</si>
  <si>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</si>
  <si>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</si>
  <si>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</si>
  <si>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</si>
  <si>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</si>
  <si>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</si>
  <si>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</si>
  <si>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</si>
  <si>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</si>
  <si>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</si>
  <si>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</si>
  <si>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</si>
  <si>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</si>
  <si>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</si>
  <si>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</si>
  <si>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</si>
  <si>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</si>
  <si>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</si>
  <si>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</si>
  <si>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</si>
  <si>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</si>
  <si>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</si>
  <si>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</si>
  <si>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</si>
  <si>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</si>
  <si>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</si>
  <si>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</si>
  <si>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</si>
  <si>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</si>
  <si>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</si>
  <si>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</si>
  <si>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</si>
  <si>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</si>
  <si>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</si>
  <si>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</si>
  <si>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</si>
  <si>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</si>
  <si>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</si>
  <si>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</si>
  <si>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</si>
  <si>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</si>
  <si>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</si>
  <si>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</si>
  <si>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</si>
  <si>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</si>
  <si>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</si>
  <si>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</si>
  <si>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</si>
  <si>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</si>
  <si>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</si>
  <si>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</si>
  <si>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</si>
  <si>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</si>
  <si>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</si>
  <si>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</si>
  <si>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</si>
  <si>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</si>
  <si>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</si>
  <si>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</si>
  <si>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</si>
  <si>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</si>
  <si>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</si>
  <si>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</si>
  <si>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</si>
  <si>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</si>
  <si>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</si>
  <si>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</si>
  <si>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</si>
  <si>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</si>
  <si>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</si>
  <si>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</si>
  <si>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</si>
  <si>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</si>
  <si>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</si>
  <si>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</si>
  <si>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</si>
  <si>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</si>
  <si>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</si>
  <si>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</si>
  <si>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</si>
  <si>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</si>
  <si>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</si>
  <si>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</si>
  <si>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</si>
  <si>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</si>
  <si>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</si>
  <si>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</si>
  <si>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</si>
  <si>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</si>
  <si>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</si>
  <si>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</si>
  <si>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</si>
  <si>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</si>
  <si>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</si>
  <si>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</si>
  <si>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</si>
  <si>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</si>
  <si>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</si>
  <si>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</si>
  <si>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</si>
  <si>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</si>
  <si>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</si>
  <si>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</si>
  <si>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</si>
  <si>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</si>
  <si>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</si>
  <si>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</si>
  <si>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</si>
  <si>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</si>
  <si>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</si>
  <si>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</si>
  <si>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</si>
  <si>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</si>
  <si>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</si>
  <si>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</si>
  <si>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</si>
  <si>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</si>
  <si>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</si>
  <si>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</si>
  <si>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</si>
  <si>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</si>
  <si>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</si>
  <si>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</si>
  <si>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</si>
  <si>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</si>
  <si>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</si>
  <si>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</si>
  <si>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</si>
  <si>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</si>
  <si>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</si>
  <si>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</si>
  <si>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</si>
  <si>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</si>
  <si>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</si>
  <si>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</si>
  <si>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</si>
  <si>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</si>
  <si>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</si>
  <si>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</si>
  <si>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</si>
  <si>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</si>
  <si>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</si>
  <si>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</si>
  <si>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</si>
  <si>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</si>
  <si>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</si>
  <si>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</si>
  <si>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</si>
  <si>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</si>
  <si>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</si>
  <si>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</si>
  <si>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</si>
  <si>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</si>
  <si>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</si>
  <si>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</si>
  <si>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</si>
  <si>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</si>
  <si>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</si>
  <si>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</si>
  <si>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</si>
  <si>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</si>
  <si>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</si>
  <si>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</si>
  <si>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</si>
  <si>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</si>
  <si>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</si>
  <si>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</si>
  <si>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</si>
  <si>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</si>
  <si>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</si>
  <si>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</si>
  <si>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</si>
  <si>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</si>
  <si>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</si>
  <si>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</si>
  <si>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</si>
  <si>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</si>
  <si>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</si>
  <si>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</si>
  <si>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</si>
  <si>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</si>
  <si>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</si>
  <si>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</si>
  <si>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</si>
  <si>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</si>
  <si>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</si>
  <si>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</si>
  <si>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</si>
  <si>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</si>
  <si>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</si>
  <si>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</si>
  <si>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</si>
  <si>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</si>
  <si>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</si>
  <si>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</si>
  <si>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</si>
  <si>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</si>
  <si>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</si>
  <si>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</si>
  <si>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</si>
  <si>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</si>
  <si>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</si>
  <si>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</si>
  <si>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</si>
  <si>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</si>
  <si>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</si>
  <si>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</si>
  <si>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</si>
  <si>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</si>
  <si>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</si>
  <si>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</si>
  <si>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</si>
  <si>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</si>
  <si>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</si>
  <si>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</si>
  <si>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</si>
  <si>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</si>
  <si>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</si>
  <si>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</si>
  <si>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</si>
  <si>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</si>
  <si>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</si>
  <si>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</si>
  <si>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</si>
  <si>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</si>
  <si>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</si>
  <si>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</si>
  <si>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</si>
  <si>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</si>
  <si>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</si>
  <si>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</si>
  <si>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</si>
  <si>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</si>
  <si>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</si>
  <si>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</si>
  <si>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</si>
  <si>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</si>
  <si>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</si>
  <si>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</si>
  <si>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</si>
  <si>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</si>
  <si>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</si>
  <si>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</si>
  <si>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</si>
  <si>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</si>
  <si>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</si>
  <si>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</si>
  <si>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</si>
  <si>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</si>
  <si>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</si>
  <si>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</si>
  <si>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</si>
  <si>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</si>
  <si>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</si>
  <si>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</si>
  <si>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</si>
  <si>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</si>
  <si>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</si>
  <si>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</si>
  <si>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</si>
  <si>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</si>
  <si>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</si>
  <si>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</si>
  <si>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</si>
  <si>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</si>
  <si>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</si>
  <si>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</si>
  <si>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</si>
  <si>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</si>
  <si>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</si>
  <si>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</si>
  <si>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</si>
  <si>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</si>
  <si>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</si>
  <si>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</si>
  <si>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</si>
  <si>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</si>
  <si>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</si>
  <si>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</si>
  <si>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</si>
  <si>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</si>
  <si>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</si>
  <si>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</si>
  <si>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</si>
  <si>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</si>
  <si>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</si>
  <si>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</si>
  <si>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</si>
  <si>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</si>
  <si>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</si>
  <si>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</si>
  <si>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</si>
  <si>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</si>
  <si>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</si>
  <si>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</si>
  <si>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</si>
  <si>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</si>
  <si>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</si>
  <si>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</si>
  <si>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</si>
  <si>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</si>
  <si>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</si>
  <si>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</si>
  <si>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</si>
  <si>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</si>
  <si>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</si>
  <si>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</si>
  <si>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</si>
  <si>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</si>
  <si>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</si>
  <si>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</si>
  <si>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</si>
  <si>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</si>
  <si>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</si>
  <si>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</si>
  <si>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</si>
  <si>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</si>
  <si>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</si>
  <si>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</si>
  <si>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</si>
  <si>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</si>
  <si>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</si>
  <si>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</si>
  <si>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</si>
  <si>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</si>
  <si>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</si>
  <si>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</si>
  <si>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</si>
  <si>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</si>
  <si>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</si>
  <si>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</si>
  <si>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</si>
  <si>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</si>
  <si>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</si>
  <si>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</si>
  <si>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</si>
  <si>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</si>
  <si>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</si>
  <si>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</si>
  <si>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</si>
  <si>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</si>
  <si>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</si>
  <si>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</si>
  <si>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</si>
  <si>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</si>
  <si>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</si>
  <si>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</si>
  <si>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</si>
  <si>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</si>
  <si>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</si>
  <si>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</si>
  <si>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</si>
  <si>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</si>
  <si>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</si>
  <si>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</si>
  <si>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</si>
  <si>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</si>
  <si>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</si>
  <si>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</si>
  <si>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</si>
  <si>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</si>
  <si>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</si>
  <si>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</si>
  <si>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</si>
  <si>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</si>
  <si>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</si>
  <si>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</si>
  <si>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</si>
  <si>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</si>
  <si>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</si>
  <si>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</si>
  <si>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</si>
  <si>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</si>
  <si>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</si>
  <si>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</si>
  <si>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</si>
  <si>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</si>
  <si>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</si>
  <si>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</si>
  <si>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</si>
  <si>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</si>
  <si>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</si>
  <si>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</si>
  <si>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</si>
  <si>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</si>
  <si>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</si>
  <si>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</si>
  <si>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</si>
  <si>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</si>
  <si>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</si>
  <si>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</si>
  <si>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</si>
  <si>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</si>
  <si>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</si>
  <si>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</si>
  <si>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</si>
  <si>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</si>
  <si>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</si>
  <si>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</si>
  <si>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</si>
  <si>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</si>
  <si>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</si>
  <si>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</si>
  <si>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</si>
  <si>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</si>
  <si>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</si>
  <si>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</si>
  <si>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</si>
  <si>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</si>
  <si>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</si>
  <si>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</si>
  <si>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</si>
  <si>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</si>
  <si>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</si>
  <si>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</si>
  <si>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</si>
  <si>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</si>
  <si>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</si>
  <si>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</si>
  <si>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</si>
  <si>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</si>
  <si>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</si>
  <si>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</si>
  <si>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</si>
  <si>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</si>
  <si>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</si>
  <si>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</si>
  <si>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</si>
  <si>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</si>
  <si>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</si>
  <si>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</si>
  <si>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</si>
  <si>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</si>
  <si>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</si>
  <si>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</si>
  <si>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</si>
  <si>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</si>
  <si>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</si>
  <si>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</si>
  <si>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</si>
  <si>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</si>
  <si>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</si>
  <si>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</si>
  <si>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</si>
  <si>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</si>
  <si>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</si>
  <si>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</si>
  <si>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</si>
  <si>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</si>
  <si>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</si>
  <si>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</si>
  <si>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</si>
  <si>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</si>
  <si>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</si>
  <si>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</si>
  <si>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</si>
  <si>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</si>
  <si>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</si>
  <si>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</si>
  <si>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</si>
  <si>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</si>
  <si>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</si>
  <si>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</si>
  <si>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</si>
  <si>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</si>
  <si>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</si>
  <si>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</si>
  <si>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</si>
  <si>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</si>
  <si>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</si>
  <si>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</si>
  <si>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</si>
  <si>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</si>
  <si>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</si>
  <si>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</si>
  <si>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</si>
  <si>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</si>
  <si>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</si>
  <si>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</si>
  <si>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</si>
  <si>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</si>
  <si>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</si>
  <si>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</si>
  <si>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</si>
  <si>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</si>
  <si>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</si>
  <si>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</si>
  <si>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</si>
  <si>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</si>
  <si>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</si>
  <si>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</si>
  <si>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</si>
  <si>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</si>
  <si>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</si>
  <si>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</si>
  <si>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</si>
  <si>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</si>
  <si>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</si>
  <si>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</si>
  <si>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</si>
  <si>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</si>
  <si>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</si>
  <si>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</si>
  <si>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</si>
  <si>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</si>
  <si>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</si>
  <si>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</si>
  <si>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</si>
  <si>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</si>
  <si>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</si>
  <si>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</si>
  <si>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</si>
  <si>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</si>
  <si>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</si>
  <si>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</si>
  <si>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</si>
  <si>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</si>
  <si>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</si>
  <si>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</si>
  <si>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</si>
  <si>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</si>
  <si>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</si>
  <si>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</si>
  <si>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</si>
  <si>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</si>
  <si>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</si>
  <si>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</si>
  <si>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</si>
  <si>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</si>
  <si>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</si>
  <si>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</si>
  <si>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</si>
  <si>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</si>
  <si>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</si>
  <si>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</si>
  <si>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</si>
  <si>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</si>
  <si>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</si>
  <si>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</si>
  <si>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</si>
  <si>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</si>
  <si>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</si>
  <si>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</si>
  <si>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</si>
  <si>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</si>
  <si>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</si>
  <si>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</si>
  <si>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</si>
  <si>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</si>
  <si>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</si>
  <si>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</si>
  <si>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</si>
  <si>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</si>
  <si>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</si>
  <si>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</si>
  <si>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</si>
  <si>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</si>
  <si>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</si>
  <si>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</si>
  <si>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</si>
  <si>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</si>
  <si>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</si>
  <si>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</si>
  <si>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</si>
  <si>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</si>
  <si>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</si>
  <si>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</si>
  <si>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</si>
  <si>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</si>
  <si>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</si>
  <si>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</si>
  <si>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</si>
  <si>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</si>
  <si>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</si>
  <si>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</si>
  <si>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</si>
  <si>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</si>
  <si>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</si>
  <si>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</si>
  <si>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</si>
  <si>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</si>
  <si>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</si>
  <si>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</si>
  <si>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</si>
  <si>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</si>
  <si>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</si>
  <si>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</si>
  <si>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</si>
  <si>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</si>
  <si>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</si>
  <si>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</si>
  <si>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</si>
  <si>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</si>
  <si>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</si>
  <si>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</si>
  <si>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</si>
  <si>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</si>
  <si>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</si>
  <si>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</si>
  <si>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</si>
  <si>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</si>
  <si>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</si>
  <si>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</si>
  <si>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</si>
  <si>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</si>
  <si>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</si>
  <si>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</si>
  <si>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</si>
  <si>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</si>
  <si>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</si>
  <si>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</si>
  <si>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</si>
  <si>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</si>
  <si>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</si>
  <si>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</si>
  <si>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</si>
  <si>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</si>
  <si>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</si>
  <si>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</si>
  <si>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</si>
  <si>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</si>
  <si>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</si>
  <si>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</si>
  <si>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</si>
  <si>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</si>
  <si>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</si>
  <si>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</si>
  <si>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</si>
  <si>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</si>
  <si>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</si>
  <si>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</si>
  <si>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</si>
  <si>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</si>
  <si>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</si>
  <si>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</si>
  <si>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</si>
  <si>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</si>
  <si>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</si>
  <si>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</si>
  <si>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</si>
  <si>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</si>
  <si>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</si>
  <si>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</si>
  <si>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</si>
  <si>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</si>
  <si>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</si>
  <si>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</si>
  <si>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</si>
  <si>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</si>
  <si>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</si>
  <si>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</si>
  <si>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</si>
  <si>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</si>
  <si>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</si>
  <si>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</si>
  <si>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</si>
  <si>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</si>
  <si>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</si>
  <si>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</si>
  <si>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</si>
  <si>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</si>
  <si>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</si>
  <si>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</si>
  <si>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</si>
  <si>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</si>
  <si>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</si>
  <si>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</si>
  <si>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</si>
  <si>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</si>
  <si>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</si>
  <si>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</si>
  <si>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</si>
  <si>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</si>
  <si>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</si>
  <si>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</si>
  <si>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</si>
  <si>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</si>
  <si>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</si>
  <si>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</si>
  <si>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</si>
  <si>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</si>
  <si>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</si>
  <si>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</si>
  <si>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</si>
  <si>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</si>
  <si>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</si>
  <si>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</si>
  <si>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</si>
  <si>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</si>
  <si>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</si>
  <si>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</si>
  <si>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</si>
  <si>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</si>
  <si>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</si>
  <si>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</si>
  <si>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</si>
  <si>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</si>
  <si>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</si>
  <si>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</si>
  <si>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</si>
  <si>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</si>
  <si>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</si>
  <si>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</si>
  <si>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</si>
  <si>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</si>
  <si>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</si>
  <si>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</si>
  <si>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</si>
  <si>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</si>
  <si>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</si>
  <si>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</si>
  <si>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</si>
  <si>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</si>
  <si>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</si>
  <si>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</si>
  <si>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</si>
  <si>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</si>
  <si>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</si>
  <si>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</si>
  <si>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</si>
  <si>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</si>
  <si>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</si>
  <si>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</si>
  <si>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</si>
  <si>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</si>
  <si>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</si>
  <si>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</si>
  <si>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</si>
  <si>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</si>
  <si>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</si>
  <si>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</si>
  <si>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</si>
  <si>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</si>
  <si>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</si>
  <si>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</si>
  <si>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</si>
  <si>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</si>
  <si>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</si>
  <si>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</si>
  <si>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</si>
  <si>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</si>
  <si>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</si>
  <si>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</si>
  <si>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</si>
  <si>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</si>
  <si>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</si>
  <si>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</si>
  <si>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</si>
  <si>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</si>
  <si>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</si>
  <si>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</si>
  <si>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</si>
  <si>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</si>
  <si>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</si>
  <si>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</si>
  <si>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</si>
  <si>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</si>
  <si>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</si>
  <si>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</si>
  <si>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</si>
  <si>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</si>
  <si>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</si>
  <si>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</si>
  <si>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</si>
  <si>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</si>
  <si>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</si>
  <si>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</si>
  <si>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</si>
  <si>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</si>
  <si>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</si>
  <si>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</si>
  <si>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</si>
  <si>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</si>
  <si>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</si>
  <si>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</si>
  <si>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</si>
  <si>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</si>
  <si>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</si>
  <si>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</si>
  <si>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</si>
  <si>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</si>
  <si>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</si>
  <si>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</si>
  <si>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</si>
  <si>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</si>
  <si>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</si>
  <si>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</si>
  <si>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</si>
  <si>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</si>
  <si>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</si>
  <si>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</si>
  <si>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</si>
  <si>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</si>
  <si>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</si>
  <si>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</si>
  <si>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</si>
  <si>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</si>
  <si>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</si>
  <si>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</si>
  <si>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</si>
  <si>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</si>
  <si>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</si>
  <si>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</si>
  <si>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</si>
  <si>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</si>
  <si>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</si>
  <si>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</si>
  <si>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</si>
  <si>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</si>
  <si>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</si>
  <si>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</si>
  <si>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</si>
  <si>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</si>
  <si>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</si>
  <si>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</si>
  <si>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</si>
  <si>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</si>
  <si>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</si>
  <si>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</si>
  <si>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</si>
  <si>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</si>
  <si>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</si>
  <si>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</si>
  <si>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</si>
  <si>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</si>
  <si>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</si>
  <si>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</si>
  <si>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</si>
  <si>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</si>
  <si>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</si>
  <si>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</si>
  <si>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</si>
  <si>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</si>
  <si>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</si>
  <si>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</si>
  <si>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</si>
  <si>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</si>
  <si>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</si>
  <si>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</si>
  <si>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</si>
  <si>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</si>
  <si>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</si>
  <si>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</si>
  <si>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</si>
  <si>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</si>
  <si>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</si>
  <si>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</si>
  <si>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</si>
  <si>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</si>
  <si>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</si>
  <si>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</si>
  <si>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</si>
  <si>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</si>
  <si>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</si>
  <si>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</si>
  <si>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</si>
  <si>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</si>
  <si>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</si>
  <si>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</si>
  <si>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</si>
  <si>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</si>
  <si>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</si>
  <si>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</si>
  <si>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</si>
  <si>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</si>
  <si>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</si>
  <si>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</si>
  <si>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</si>
  <si>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</si>
  <si>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</si>
  <si>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</si>
  <si>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</si>
  <si>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</si>
  <si>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</si>
  <si>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</si>
  <si>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</si>
  <si>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</si>
  <si>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</si>
  <si>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</si>
  <si>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</si>
  <si>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</si>
  <si>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</si>
  <si>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</si>
  <si>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</si>
  <si>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</si>
  <si>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</si>
  <si>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</si>
  <si>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</si>
  <si>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</si>
  <si>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</si>
  <si>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</si>
  <si>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</si>
  <si>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</si>
  <si>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</si>
  <si>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</si>
  <si>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</si>
  <si>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</si>
  <si>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</si>
  <si>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</si>
  <si>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</si>
  <si>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</si>
  <si>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</si>
  <si>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</si>
  <si>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</si>
  <si>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</si>
  <si>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</si>
  <si>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</si>
  <si>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</si>
  <si>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</si>
  <si>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</si>
  <si>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</si>
  <si>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</si>
  <si>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</si>
  <si>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</si>
  <si>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</si>
  <si>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</si>
  <si>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</si>
  <si>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</si>
  <si>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</si>
  <si>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</si>
  <si>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</si>
  <si>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</si>
  <si>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</si>
  <si>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</si>
  <si>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</si>
  <si>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</si>
  <si>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</si>
  <si>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</si>
  <si>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</si>
  <si>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</si>
  <si>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</si>
  <si>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</si>
  <si>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</si>
  <si>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</si>
  <si>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</si>
  <si>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</si>
  <si>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</si>
  <si>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</si>
  <si>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</si>
  <si>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</si>
  <si>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</si>
  <si>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</si>
  <si>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</si>
  <si>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</si>
  <si>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</si>
  <si>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</si>
  <si>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</si>
  <si>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</si>
  <si>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</si>
  <si>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</si>
  <si>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</si>
  <si>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</si>
  <si>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</si>
  <si>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</si>
  <si>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</si>
  <si>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</si>
  <si>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</si>
  <si>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</si>
  <si>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</si>
  <si>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</si>
  <si>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</si>
  <si>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</si>
  <si>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</si>
  <si>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</si>
  <si>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</si>
  <si>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</si>
  <si>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</si>
  <si>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</si>
  <si>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</si>
  <si>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</si>
  <si>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</si>
  <si>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</si>
  <si>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</si>
  <si>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</si>
  <si>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</si>
  <si>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</si>
  <si>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</si>
  <si>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</si>
  <si>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</si>
  <si>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</si>
  <si>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</si>
  <si>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</si>
  <si>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</si>
  <si>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</si>
  <si>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</si>
  <si>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</si>
  <si>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</si>
  <si>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</si>
  <si>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</si>
  <si>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</si>
  <si>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</si>
  <si>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</si>
  <si>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</si>
  <si>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</si>
  <si>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</si>
  <si>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</si>
  <si>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</si>
  <si>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</si>
  <si>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</si>
  <si>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</si>
  <si>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</si>
  <si>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</si>
  <si>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</si>
  <si>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</si>
  <si>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</si>
  <si>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</si>
  <si>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</si>
  <si>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</si>
  <si>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</si>
  <si>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</si>
  <si>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</si>
  <si>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</si>
  <si>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</si>
  <si>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</si>
  <si>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</si>
  <si>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</si>
  <si>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</si>
  <si>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</si>
  <si>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</si>
  <si>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</si>
  <si>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</si>
  <si>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</si>
  <si>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</si>
  <si>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</si>
  <si>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</si>
  <si>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</si>
  <si>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</si>
  <si>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</si>
  <si>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</si>
  <si>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</si>
  <si>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</si>
  <si>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</si>
  <si>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</si>
  <si>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</si>
  <si>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</si>
  <si>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</si>
  <si>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</si>
  <si>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</si>
  <si>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</si>
  <si>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</si>
  <si>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</si>
  <si>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</si>
  <si>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</si>
  <si>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</si>
  <si>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</si>
  <si>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</si>
  <si>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</si>
  <si>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</si>
  <si>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</si>
  <si>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</si>
  <si>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</si>
  <si>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</si>
  <si>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</si>
  <si>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</si>
  <si>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</si>
  <si>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</si>
  <si>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</si>
  <si>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</si>
  <si>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</si>
  <si>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</si>
  <si>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</si>
  <si>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</si>
  <si>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</si>
  <si>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</si>
  <si>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</si>
  <si>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</si>
  <si>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</si>
  <si>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</si>
  <si>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</si>
  <si>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</si>
  <si>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</si>
  <si>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</si>
  <si>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</si>
  <si>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</si>
  <si>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</si>
  <si>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</si>
  <si>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</si>
  <si>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</si>
  <si>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</si>
  <si>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</si>
  <si>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</si>
  <si>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</si>
  <si>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</si>
  <si>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</si>
  <si>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</si>
  <si>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</si>
  <si>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</si>
  <si>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</si>
  <si>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</si>
  <si>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</si>
  <si>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</si>
  <si>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</si>
  <si>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</si>
  <si>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</si>
  <si>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</si>
  <si>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</si>
  <si>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</si>
  <si>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</si>
  <si>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</si>
  <si>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</si>
  <si>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</si>
  <si>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</si>
  <si>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</si>
  <si>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</si>
  <si>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</si>
  <si>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</si>
  <si>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</si>
  <si>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</si>
  <si>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</si>
  <si>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</si>
  <si>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</si>
  <si>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</si>
  <si>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</si>
  <si>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</si>
  <si>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</si>
  <si>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</si>
  <si>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</si>
  <si>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</si>
  <si>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</si>
  <si>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</si>
  <si>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</si>
  <si>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</si>
  <si>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</si>
  <si>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</si>
  <si>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</si>
  <si>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</si>
  <si>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</si>
  <si>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</si>
  <si>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</si>
  <si>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</si>
  <si>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</si>
  <si>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</si>
  <si>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</si>
  <si>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</si>
  <si>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</si>
  <si>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</si>
  <si>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</si>
  <si>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</si>
  <si>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</si>
  <si>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</si>
  <si>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</si>
  <si>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</si>
  <si>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</si>
  <si>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</si>
  <si>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</si>
  <si>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</si>
  <si>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</si>
  <si>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</si>
  <si>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</si>
  <si>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</si>
  <si>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</si>
  <si>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</si>
  <si>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</si>
  <si>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</si>
  <si>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</si>
  <si>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</si>
  <si>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</si>
  <si>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</si>
  <si>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</si>
  <si>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</si>
  <si>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</si>
  <si>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</si>
  <si>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</si>
  <si>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</si>
  <si>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</si>
  <si>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</si>
  <si>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</si>
  <si>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</si>
  <si>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</si>
  <si>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</si>
  <si>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</si>
  <si>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</si>
  <si>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</si>
  <si>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</si>
  <si>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</si>
  <si>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</si>
  <si>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</si>
  <si>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</si>
  <si>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</si>
  <si>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</si>
  <si>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</si>
  <si>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</si>
  <si>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</si>
  <si>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</si>
  <si>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</si>
  <si>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</si>
  <si>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</si>
  <si>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</si>
  <si>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</si>
  <si>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</si>
  <si>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</si>
  <si>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</si>
  <si>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</si>
  <si>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</si>
  <si>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</si>
  <si>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</si>
  <si>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</si>
  <si>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</si>
  <si>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</si>
  <si>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</si>
  <si>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</si>
  <si>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</si>
  <si>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</si>
  <si>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</si>
  <si>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</si>
  <si>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</si>
  <si>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</si>
  <si>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</si>
  <si>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</si>
  <si>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</si>
  <si>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</si>
  <si>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</si>
  <si>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</si>
  <si>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</si>
  <si>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</si>
  <si>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</si>
  <si>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</si>
  <si>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</si>
  <si>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</si>
  <si>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</si>
  <si>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</si>
  <si>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</si>
  <si>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</si>
  <si>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</si>
  <si>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</si>
  <si>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</si>
  <si>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</si>
  <si>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</si>
  <si>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</si>
  <si>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</si>
  <si>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</si>
  <si>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</si>
  <si>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</si>
  <si>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</si>
  <si>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</si>
  <si>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</si>
  <si>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</si>
  <si>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</si>
  <si>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</si>
  <si>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</si>
  <si>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</si>
  <si>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</si>
  <si>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</si>
  <si>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</si>
  <si>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</si>
  <si>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</si>
  <si>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</si>
  <si>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</si>
  <si>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</si>
  <si>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</si>
  <si>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</si>
  <si>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</si>
  <si>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</si>
  <si>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</si>
  <si>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</si>
  <si>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</si>
  <si>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</si>
  <si>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</si>
  <si>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</si>
  <si>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</si>
  <si>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</si>
  <si>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</si>
  <si>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</si>
  <si>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</si>
  <si>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</si>
  <si>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</si>
  <si>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</si>
  <si>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</si>
  <si>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</si>
  <si>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</si>
  <si>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</si>
  <si>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</si>
  <si>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</si>
  <si>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</si>
  <si>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</si>
  <si>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</si>
  <si>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</si>
  <si>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</si>
  <si>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</si>
  <si>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</si>
  <si>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</si>
  <si>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</si>
  <si>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</si>
  <si>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</si>
  <si>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</si>
  <si>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</si>
  <si>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</si>
  <si>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</si>
  <si>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</si>
  <si>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</si>
  <si>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</si>
  <si>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</si>
  <si>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</si>
  <si>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</si>
  <si>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</si>
  <si>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</si>
  <si>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</si>
  <si>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</si>
  <si>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</si>
  <si>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</si>
  <si>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</si>
  <si>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</si>
  <si>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</si>
  <si>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</si>
  <si>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</si>
  <si>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</si>
  <si>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</si>
  <si>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</si>
  <si>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</si>
  <si>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</si>
  <si>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</si>
  <si>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</si>
  <si>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</si>
  <si>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</si>
  <si>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</si>
  <si>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</si>
  <si>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</si>
  <si>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</si>
  <si>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</si>
  <si>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</si>
  <si>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</si>
  <si>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</si>
  <si>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</si>
  <si>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</si>
  <si>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</si>
  <si>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</si>
  <si>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</si>
  <si>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</si>
  <si>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</si>
  <si>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</si>
  <si>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</si>
  <si>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</si>
  <si>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</si>
  <si>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</si>
  <si>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</si>
  <si>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</si>
  <si>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</si>
  <si>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</si>
  <si>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</si>
  <si>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</si>
  <si>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</si>
  <si>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</si>
  <si>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</si>
  <si>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</si>
  <si>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</si>
  <si>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</si>
  <si>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</si>
  <si>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</si>
  <si>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</si>
  <si>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</si>
  <si>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</si>
  <si>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</si>
  <si>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</si>
  <si>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</si>
  <si>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</si>
  <si>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</si>
  <si>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</si>
  <si>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</si>
  <si>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</si>
  <si>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</si>
  <si>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</si>
  <si>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</si>
  <si>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</si>
  <si>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</si>
  <si>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</si>
  <si>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</si>
  <si>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</si>
  <si>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</si>
  <si>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</si>
  <si>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</si>
  <si>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</si>
  <si>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</si>
  <si>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</si>
  <si>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</si>
  <si>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</si>
  <si>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</si>
  <si>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</si>
  <si>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</si>
  <si>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</si>
  <si>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</si>
  <si>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</si>
  <si>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</si>
  <si>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</si>
  <si>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</si>
  <si>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</si>
  <si>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</si>
  <si>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</si>
  <si>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</si>
  <si>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</si>
  <si>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</si>
  <si>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</si>
  <si>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</si>
  <si>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</si>
  <si>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</si>
  <si>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</si>
  <si>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</si>
  <si>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</si>
  <si>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</si>
  <si>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</si>
  <si>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</si>
  <si>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</si>
  <si>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</si>
  <si>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</si>
  <si>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</si>
  <si>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</si>
  <si>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</si>
  <si>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</si>
  <si>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</si>
  <si>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</si>
  <si>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</si>
  <si>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</si>
  <si>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</si>
  <si>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</si>
  <si>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</si>
  <si>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</si>
  <si>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</si>
  <si>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</si>
  <si>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</si>
  <si>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</si>
  <si>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</si>
  <si>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</si>
  <si>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</si>
  <si>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</si>
  <si>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</si>
  <si>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</si>
  <si>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</si>
  <si>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</si>
  <si>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</si>
  <si>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</si>
  <si>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</si>
  <si>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</si>
  <si>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</si>
  <si>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</si>
  <si>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</si>
  <si>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</si>
  <si>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</si>
  <si>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</si>
  <si>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</si>
  <si>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</si>
  <si>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</si>
  <si>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</si>
  <si>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</si>
  <si>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</si>
  <si>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</si>
  <si>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</si>
  <si>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</si>
  <si>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</si>
  <si>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</si>
  <si>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</si>
  <si>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</si>
  <si>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</si>
  <si>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</si>
  <si>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</si>
  <si>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</si>
  <si>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</si>
  <si>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</si>
  <si>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</si>
  <si>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</si>
  <si>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</si>
  <si>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</si>
  <si>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</si>
  <si>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</si>
  <si>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</si>
  <si>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</si>
  <si>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</si>
  <si>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</si>
  <si>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</si>
  <si>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</si>
  <si>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</si>
  <si>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</si>
  <si>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</si>
  <si>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</si>
  <si>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</si>
  <si>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</si>
  <si>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</si>
  <si>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</si>
  <si>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</si>
  <si>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</si>
  <si>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</si>
  <si>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</si>
  <si>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</si>
  <si>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</si>
  <si>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</si>
  <si>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</si>
  <si>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</si>
  <si>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</si>
  <si>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</si>
  <si>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</si>
  <si>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</si>
  <si>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</si>
  <si>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</si>
  <si>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</si>
  <si>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</si>
  <si>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</si>
  <si>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</si>
  <si>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</si>
  <si>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</si>
  <si>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</si>
  <si>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</si>
  <si>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</si>
  <si>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</si>
  <si>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</si>
  <si>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</si>
  <si>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</si>
  <si>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</si>
  <si>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</si>
  <si>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</si>
  <si>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</si>
  <si>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</si>
  <si>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</si>
  <si>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</si>
  <si>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</si>
  <si>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</si>
  <si>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</si>
  <si>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</si>
  <si>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</si>
  <si>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</si>
  <si>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</si>
  <si>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</si>
  <si>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</si>
  <si>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</si>
  <si>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</si>
  <si>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</si>
  <si>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</si>
  <si>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</si>
  <si>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</si>
  <si>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</si>
  <si>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</si>
  <si>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</si>
  <si>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</si>
  <si>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</si>
  <si>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</si>
  <si>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</si>
  <si>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</si>
  <si>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</si>
  <si>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</si>
  <si>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</si>
  <si>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</si>
  <si>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</si>
  <si>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</si>
  <si>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</si>
  <si>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</si>
  <si>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</si>
  <si>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</si>
  <si>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</si>
  <si>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</si>
  <si>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</si>
  <si>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</si>
  <si>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</si>
  <si>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</si>
  <si>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</si>
  <si>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</si>
  <si>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</si>
  <si>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</si>
  <si>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</si>
  <si>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</si>
  <si>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</si>
  <si>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</si>
  <si>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</si>
  <si>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</si>
  <si>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</si>
  <si>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</si>
  <si>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</si>
  <si>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</si>
  <si>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</si>
  <si>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</si>
  <si>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</si>
  <si>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</si>
  <si>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</si>
  <si>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</si>
  <si>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</si>
  <si>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</si>
  <si>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</si>
  <si>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</si>
  <si>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</si>
  <si>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</si>
  <si>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</si>
  <si>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</si>
  <si>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</si>
  <si>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</si>
  <si>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</si>
  <si>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</si>
  <si>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</si>
  <si>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</si>
  <si>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</si>
  <si>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</si>
  <si>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</si>
  <si>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</si>
  <si>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</si>
  <si>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</si>
  <si>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</si>
  <si>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</si>
  <si>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</si>
  <si>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</si>
  <si>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</si>
  <si>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</si>
  <si>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</si>
  <si>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</si>
  <si>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</si>
  <si>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</si>
  <si>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</si>
  <si>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</si>
  <si>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</si>
  <si>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</si>
  <si>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</si>
  <si>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</si>
  <si>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</si>
  <si>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</si>
  <si>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</si>
  <si>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</si>
  <si>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</si>
  <si>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</si>
  <si>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</si>
  <si>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</si>
  <si>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</si>
  <si>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</si>
  <si>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</si>
  <si>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</si>
  <si>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</si>
  <si>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</si>
  <si>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</si>
  <si>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</si>
  <si>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</si>
  <si>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</si>
  <si>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</si>
  <si>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</si>
  <si>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</si>
  <si>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</si>
  <si>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</si>
  <si>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</si>
  <si>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</si>
  <si>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</si>
  <si>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</si>
  <si>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</si>
  <si>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</si>
  <si>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</si>
  <si>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</si>
  <si>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</si>
  <si>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</si>
  <si>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</si>
  <si>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</si>
  <si>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</si>
  <si>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</si>
  <si>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</si>
  <si>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</si>
  <si>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</si>
  <si>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</si>
  <si>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</si>
  <si>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</si>
  <si>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</si>
  <si>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</si>
  <si>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</si>
  <si>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</si>
  <si>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</si>
  <si>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</si>
  <si>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</si>
  <si>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</si>
  <si>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</si>
  <si>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</si>
  <si>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</si>
  <si>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</si>
  <si>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</si>
  <si>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</si>
  <si>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</si>
  <si>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</si>
  <si>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</si>
  <si>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</si>
  <si>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</si>
  <si>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</si>
  <si>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</si>
  <si>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</si>
  <si>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</si>
  <si>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</si>
  <si>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</si>
  <si>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</si>
  <si>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</si>
  <si>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</si>
  <si>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</si>
  <si>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</si>
  <si>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</si>
  <si>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</si>
  <si>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</si>
  <si>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</si>
  <si>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</si>
  <si>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</si>
  <si>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</si>
  <si>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</si>
  <si>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</si>
  <si>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</si>
  <si>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</si>
  <si>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</si>
  <si>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</si>
  <si>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</si>
  <si>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</si>
  <si>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</si>
  <si>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</si>
  <si>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</si>
  <si>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</si>
  <si>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</si>
  <si>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</si>
  <si>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</si>
  <si>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</si>
  <si>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</si>
  <si>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</si>
  <si>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</si>
  <si>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</si>
  <si>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</si>
  <si>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</si>
  <si>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</si>
  <si>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</si>
  <si>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</si>
  <si>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</si>
  <si>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</si>
  <si>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</si>
  <si>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</si>
  <si>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</si>
  <si>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</si>
  <si>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</si>
  <si>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</si>
  <si>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</si>
  <si>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</si>
  <si>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</si>
  <si>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</si>
  <si>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</si>
  <si>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</si>
  <si>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</si>
  <si>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</si>
  <si>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</si>
  <si>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</si>
  <si>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</si>
  <si>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</si>
  <si>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</si>
  <si>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</si>
  <si>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</si>
  <si>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</si>
  <si>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</si>
  <si>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</si>
  <si>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</si>
  <si>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</si>
  <si>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</si>
  <si>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</si>
  <si>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</si>
  <si>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</si>
  <si>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</si>
  <si>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</si>
  <si>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</si>
  <si>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</si>
  <si>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</si>
  <si>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</si>
  <si>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</si>
  <si>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</si>
  <si>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</si>
  <si>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</si>
  <si>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</si>
  <si>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</si>
  <si>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</si>
  <si>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</si>
  <si>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</si>
  <si>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</si>
  <si>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</si>
  <si>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</si>
  <si>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</si>
  <si>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</si>
  <si>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</si>
  <si>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</si>
  <si>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</si>
  <si>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</si>
  <si>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</si>
  <si>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</si>
  <si>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</si>
  <si>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</si>
  <si>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</si>
  <si>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</si>
  <si>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</si>
  <si>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</si>
  <si>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</si>
  <si>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</si>
  <si>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</si>
  <si>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</si>
  <si>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</si>
  <si>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</si>
  <si>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</si>
  <si>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</si>
  <si>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</si>
  <si>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</si>
  <si>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</si>
  <si>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</si>
  <si>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</si>
  <si>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</si>
  <si>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</si>
  <si>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</si>
  <si>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</si>
  <si>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</si>
  <si>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</si>
  <si>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</si>
  <si>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</si>
  <si>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</si>
  <si>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</si>
  <si>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</si>
  <si>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</si>
  <si>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</si>
  <si>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</si>
  <si>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</si>
  <si>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</si>
  <si>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</si>
  <si>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</si>
  <si>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</si>
  <si>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</si>
  <si>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</si>
  <si>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</si>
  <si>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</si>
  <si>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</si>
  <si>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</si>
  <si>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</si>
  <si>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</si>
  <si>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</si>
  <si>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</si>
  <si>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</si>
  <si>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</si>
  <si>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</si>
  <si>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</si>
  <si>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</si>
  <si>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</si>
  <si>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</si>
  <si>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</si>
  <si>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</si>
  <si>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</si>
  <si>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</si>
  <si>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</si>
  <si>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</si>
  <si>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</si>
  <si>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</si>
  <si>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</si>
  <si>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</si>
  <si>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</si>
  <si>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</si>
  <si>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</si>
  <si>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</si>
  <si>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</si>
  <si>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</si>
  <si>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</si>
  <si>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</si>
  <si>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</si>
  <si>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</si>
  <si>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</si>
  <si>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</si>
  <si>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</si>
  <si>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</si>
  <si>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</si>
  <si>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</si>
  <si>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</si>
  <si>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</si>
  <si>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</si>
  <si>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</si>
  <si>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</si>
  <si>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</si>
  <si>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</si>
  <si>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</si>
  <si>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</si>
  <si>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</si>
  <si>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</si>
  <si>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</si>
  <si>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</si>
  <si>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</si>
  <si>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</si>
  <si>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</si>
  <si>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</si>
  <si>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</si>
  <si>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</si>
  <si>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</si>
  <si>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</si>
  <si>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</si>
  <si>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</si>
  <si>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</si>
  <si>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</si>
  <si>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</si>
  <si>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</si>
  <si>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</si>
  <si>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</si>
  <si>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</si>
  <si>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</si>
  <si>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</si>
  <si>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</si>
  <si>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</si>
  <si>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</si>
  <si>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</si>
  <si>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</si>
  <si>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</si>
  <si>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</si>
  <si>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</si>
  <si>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</si>
  <si>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</si>
  <si>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</si>
  <si>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</si>
  <si>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</si>
  <si>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</si>
  <si>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</si>
  <si>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</si>
  <si>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</si>
  <si>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</si>
  <si>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</si>
  <si>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</si>
  <si>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</si>
  <si>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</si>
  <si>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</si>
  <si>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</si>
  <si>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</si>
  <si>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</si>
  <si>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</si>
  <si>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</si>
  <si>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</si>
  <si>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</si>
  <si>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</si>
  <si>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</si>
  <si>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</si>
  <si>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</si>
  <si>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</si>
  <si>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</si>
  <si>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</si>
  <si>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</si>
  <si>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</si>
  <si>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</si>
  <si>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</si>
  <si>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</si>
  <si>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</si>
  <si>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</si>
  <si>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</si>
  <si>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</si>
  <si>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</si>
  <si>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</si>
  <si>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</si>
  <si>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</si>
  <si>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</si>
  <si>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</si>
  <si>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</si>
  <si>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</si>
  <si>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</si>
  <si>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</si>
  <si>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</si>
  <si>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</si>
  <si>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</si>
  <si>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</si>
  <si>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</si>
  <si>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</si>
  <si>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</si>
  <si>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</si>
  <si>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</si>
  <si>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</si>
  <si>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</si>
  <si>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</si>
  <si>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</si>
  <si>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</si>
  <si>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</si>
  <si>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</si>
  <si>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</si>
  <si>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</si>
  <si>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</si>
  <si>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</si>
  <si>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</si>
  <si>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</si>
  <si>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</si>
  <si>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</si>
  <si>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</si>
  <si>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</si>
  <si>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</si>
  <si>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</si>
  <si>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</si>
  <si>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</si>
  <si>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</si>
  <si>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</si>
  <si>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</si>
  <si>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</si>
  <si>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</si>
  <si>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</si>
  <si>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</si>
  <si>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</si>
  <si>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</si>
  <si>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</si>
  <si>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</si>
  <si>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</si>
  <si>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</si>
  <si>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</si>
  <si>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</si>
  <si>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</si>
  <si>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</si>
  <si>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</si>
  <si>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</si>
  <si>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</si>
  <si>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</si>
  <si>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</si>
  <si>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</si>
  <si>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</si>
  <si>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</si>
  <si>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</si>
  <si>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</si>
  <si>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</si>
  <si>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</si>
  <si>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</si>
  <si>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</si>
  <si>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</si>
  <si>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</si>
  <si>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</si>
  <si>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</si>
  <si>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</si>
  <si>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</si>
  <si>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</si>
  <si>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</si>
  <si>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</si>
  <si>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</si>
  <si>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</si>
  <si>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</si>
  <si>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</si>
  <si>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</si>
  <si>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</si>
  <si>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</si>
  <si>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</si>
  <si>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</si>
  <si>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</si>
  <si>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</si>
  <si>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</si>
  <si>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</si>
  <si>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</si>
  <si>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</si>
  <si>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</si>
  <si>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</si>
  <si>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</si>
  <si>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</si>
  <si>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</si>
  <si>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</si>
  <si>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</si>
  <si>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</si>
  <si>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</si>
  <si>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</si>
  <si>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</si>
  <si>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</si>
  <si>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</si>
  <si>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</si>
  <si>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</si>
  <si>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</si>
  <si>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</si>
  <si>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</si>
  <si>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</si>
  <si>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</si>
  <si>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</si>
  <si>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</si>
  <si>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</si>
  <si>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</si>
  <si>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</si>
  <si>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</si>
  <si>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</si>
  <si>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</si>
  <si>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</si>
  <si>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</si>
  <si>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</si>
  <si>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</si>
  <si>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</si>
  <si>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</si>
  <si>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</si>
  <si>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</si>
  <si>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</si>
  <si>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</si>
  <si>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</si>
  <si>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</si>
  <si>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</si>
  <si>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</si>
  <si>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</si>
  <si>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</si>
  <si>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</si>
  <si>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</si>
  <si>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</si>
  <si>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</si>
  <si>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</si>
  <si>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</si>
  <si>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</si>
  <si>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</si>
  <si>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</si>
  <si>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</si>
  <si>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</si>
  <si>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</si>
  <si>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</si>
  <si>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</si>
  <si>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</si>
  <si>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</si>
  <si>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</si>
  <si>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</si>
  <si>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</si>
  <si>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</si>
  <si>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</si>
  <si>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</si>
  <si>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</si>
  <si>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</si>
  <si>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</si>
  <si>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</si>
  <si>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</si>
  <si>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</si>
  <si>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</si>
  <si>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</si>
  <si>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</si>
  <si>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</si>
  <si>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</si>
  <si>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</si>
  <si>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</si>
  <si>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</si>
  <si>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</si>
  <si>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</si>
  <si>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</si>
  <si>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</si>
  <si>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</si>
  <si>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</si>
  <si>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</si>
  <si>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</si>
  <si>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</si>
  <si>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</si>
  <si>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</si>
  <si>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</si>
  <si>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</si>
  <si>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</si>
  <si>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</si>
  <si>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</si>
  <si>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</si>
  <si>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</si>
  <si>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</si>
  <si>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</si>
  <si>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</si>
  <si>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</si>
  <si>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</si>
  <si>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</si>
  <si>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</si>
  <si>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</si>
  <si>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</si>
  <si>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</si>
  <si>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</si>
  <si>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</si>
  <si>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</si>
  <si>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</si>
  <si>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</si>
  <si>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</si>
  <si>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</si>
  <si>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</si>
  <si>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</si>
  <si>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</si>
  <si>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</si>
  <si>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</si>
  <si>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</si>
  <si>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</si>
  <si>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</si>
  <si>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</si>
  <si>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</si>
  <si>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</si>
  <si>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</si>
  <si>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</si>
  <si>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</si>
  <si>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</si>
  <si>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</si>
  <si>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</si>
  <si>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</si>
  <si>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</si>
  <si>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</si>
  <si>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</si>
  <si>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</si>
  <si>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</si>
  <si>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</si>
  <si>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</si>
  <si>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</si>
  <si>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</si>
  <si>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</si>
  <si>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</si>
  <si>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</si>
  <si>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</si>
  <si>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</si>
  <si>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</si>
  <si>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</si>
  <si>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</si>
  <si>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</si>
  <si>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</si>
  <si>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</si>
  <si>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</si>
  <si>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</si>
  <si>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</si>
  <si>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</si>
  <si>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</si>
  <si>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</si>
  <si>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</si>
  <si>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</si>
  <si>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</si>
  <si>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</si>
  <si>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</si>
  <si>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</si>
  <si>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</si>
  <si>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</si>
  <si>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</si>
  <si>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</si>
  <si>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</si>
  <si>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</si>
  <si>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</si>
  <si>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</si>
  <si>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</si>
  <si>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</si>
  <si>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</si>
  <si>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</si>
  <si>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</si>
  <si>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</si>
  <si>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</si>
  <si>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</si>
  <si>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</si>
  <si>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</si>
  <si>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</si>
  <si>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</si>
  <si>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</si>
  <si>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</si>
  <si>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</si>
  <si>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</si>
  <si>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</si>
  <si>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</si>
  <si>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</si>
  <si>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</si>
  <si>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</si>
  <si>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</si>
  <si>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</si>
  <si>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</si>
  <si>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</si>
  <si>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</si>
  <si>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</si>
  <si>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</si>
  <si>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</si>
  <si>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</si>
  <si>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</si>
  <si>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</si>
  <si>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</si>
  <si>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</si>
  <si>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</si>
  <si>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</si>
  <si>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</si>
  <si>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</si>
  <si>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</si>
  <si>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</si>
  <si>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</si>
  <si>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</si>
  <si>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</si>
  <si>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</si>
  <si>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</si>
  <si>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</si>
  <si>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</si>
  <si>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</si>
  <si>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</si>
  <si>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</si>
  <si>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</si>
  <si>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</si>
  <si>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</si>
  <si>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</si>
  <si>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</si>
  <si>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</si>
  <si>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</si>
  <si>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</si>
  <si>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</si>
  <si>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</si>
  <si>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</si>
  <si>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</si>
  <si>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</si>
  <si>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</si>
  <si>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</si>
  <si>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</si>
  <si>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</si>
  <si>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</si>
  <si>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</si>
  <si>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</si>
  <si>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</si>
  <si>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</si>
  <si>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</si>
  <si>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</si>
  <si>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</si>
  <si>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</si>
  <si>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</si>
  <si>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</si>
  <si>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</si>
  <si>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</si>
  <si>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</si>
  <si>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</si>
  <si>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</si>
  <si>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</si>
  <si>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</si>
  <si>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</si>
  <si>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</si>
  <si>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</si>
  <si>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</si>
  <si>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</si>
  <si>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</si>
  <si>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</si>
  <si>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</si>
  <si>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</si>
  <si>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</si>
  <si>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</si>
  <si>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</si>
  <si>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</si>
  <si>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</si>
  <si>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</si>
  <si>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</si>
  <si>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</si>
  <si>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</si>
  <si>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</si>
  <si>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</si>
  <si>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</si>
  <si>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</si>
  <si>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</si>
  <si>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</si>
  <si>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</si>
  <si>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</si>
  <si>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</si>
  <si>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</si>
  <si>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</si>
  <si>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</si>
  <si>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</si>
  <si>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</si>
  <si>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</si>
  <si>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</si>
  <si>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</si>
  <si>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</si>
  <si>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</si>
  <si>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</si>
  <si>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</si>
  <si>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</si>
  <si>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</si>
  <si>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</si>
  <si>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</si>
  <si>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</si>
  <si>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</si>
  <si>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</si>
  <si>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</si>
  <si>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</si>
  <si>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</si>
  <si>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</si>
  <si>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</si>
  <si>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</si>
  <si>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</si>
  <si>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</si>
  <si>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</si>
  <si>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</si>
  <si>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</si>
  <si>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</si>
  <si>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</si>
  <si>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</si>
  <si>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</si>
  <si>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</si>
  <si>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</si>
  <si>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</si>
  <si>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</si>
  <si>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</si>
  <si>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</si>
  <si>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</si>
  <si>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</si>
  <si>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</si>
  <si>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</si>
  <si>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</si>
  <si>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</si>
  <si>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</si>
  <si>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</si>
  <si>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</si>
  <si>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</si>
  <si>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</si>
  <si>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</si>
  <si>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</si>
  <si>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</si>
  <si>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</si>
  <si>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</si>
  <si>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</si>
  <si>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</si>
  <si>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</si>
  <si>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</si>
  <si>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</si>
  <si>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</si>
  <si>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</si>
  <si>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</si>
  <si>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</si>
  <si>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</si>
  <si>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</si>
  <si>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</si>
  <si>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</si>
  <si>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</si>
  <si>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</si>
  <si>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</si>
  <si>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</si>
  <si>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</si>
  <si>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</si>
  <si>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</si>
  <si>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</si>
  <si>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</si>
  <si>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</si>
  <si>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</si>
  <si>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</si>
  <si>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</si>
  <si>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</si>
  <si>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</si>
  <si>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</si>
  <si>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</si>
  <si>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</si>
  <si>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</si>
  <si>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</si>
  <si>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</si>
  <si>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</si>
  <si>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</si>
  <si>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</si>
  <si>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</si>
  <si>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</si>
  <si>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</si>
  <si>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</si>
  <si>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</si>
  <si>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</si>
  <si>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</si>
  <si>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</si>
  <si>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</si>
  <si>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</si>
  <si>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</si>
  <si>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</si>
  <si>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</si>
  <si>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</si>
  <si>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</si>
  <si>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</si>
  <si>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</si>
  <si>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</si>
  <si>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</si>
  <si>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</si>
  <si>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</si>
  <si>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</si>
  <si>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</si>
  <si>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</si>
  <si>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</si>
  <si>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</si>
  <si>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</si>
  <si>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</si>
  <si>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</si>
  <si>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</si>
  <si>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</si>
  <si>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</si>
  <si>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</si>
  <si>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</si>
  <si>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</si>
  <si>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</si>
  <si>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</si>
  <si>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</si>
  <si>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</si>
  <si>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</si>
  <si>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</si>
  <si>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</si>
  <si>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</si>
  <si>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</si>
  <si>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</si>
  <si>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</si>
  <si>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</si>
  <si>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</si>
  <si>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</si>
  <si>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</si>
  <si>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</si>
  <si>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</si>
  <si>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</si>
  <si>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</si>
  <si>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</si>
  <si>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</si>
  <si>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</si>
  <si>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</si>
  <si>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</si>
  <si>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</si>
  <si>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</si>
  <si>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</si>
  <si>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</si>
  <si>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</si>
  <si>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</si>
  <si>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</si>
  <si>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</si>
  <si>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</si>
  <si>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</si>
  <si>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</si>
  <si>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</si>
  <si>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</si>
  <si>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</si>
  <si>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</si>
  <si>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</si>
  <si>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</si>
  <si>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</si>
  <si>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</si>
  <si>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</si>
  <si>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</si>
  <si>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</si>
  <si>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</si>
  <si>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</si>
  <si>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</si>
  <si>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</si>
  <si>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</si>
  <si>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</si>
  <si>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</si>
  <si>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</si>
  <si>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</si>
  <si>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</si>
  <si>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</si>
  <si>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</si>
  <si>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</si>
  <si>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</si>
  <si>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</si>
  <si>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</si>
  <si>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</si>
  <si>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</si>
  <si>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</si>
  <si>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</si>
  <si>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</si>
  <si>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</si>
  <si>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</si>
  <si>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</si>
  <si>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</si>
  <si>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</si>
  <si>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</si>
  <si>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</si>
  <si>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</si>
  <si>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</si>
  <si>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</si>
  <si>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</si>
  <si>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</si>
  <si>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</si>
  <si>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</si>
  <si>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</si>
  <si>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</si>
  <si>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</si>
  <si>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</si>
  <si>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</si>
  <si>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</si>
  <si>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</si>
  <si>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</si>
  <si>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</si>
  <si>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</si>
  <si>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</si>
  <si>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</si>
  <si>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</si>
  <si>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</si>
  <si>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</si>
  <si>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</si>
  <si>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</si>
  <si>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</si>
  <si>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</si>
  <si>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</si>
  <si>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</si>
  <si>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</si>
  <si>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</si>
  <si>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</si>
  <si>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</si>
  <si>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</si>
  <si>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</si>
  <si>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</si>
  <si>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</si>
  <si>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</si>
  <si>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</si>
  <si>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</si>
  <si>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</si>
  <si>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</si>
  <si>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</si>
  <si>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</si>
  <si>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</si>
  <si>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</si>
  <si>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</si>
  <si>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</si>
  <si>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</si>
  <si>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</si>
  <si>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</si>
  <si>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</si>
  <si>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</si>
  <si>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</si>
  <si>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</si>
  <si>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</si>
  <si>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</si>
  <si>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</si>
  <si>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</si>
  <si>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</si>
  <si>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</si>
  <si>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</si>
  <si>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</si>
  <si>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</si>
  <si>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</si>
  <si>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</si>
  <si>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</si>
  <si>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</si>
  <si>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</si>
  <si>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</si>
  <si>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</si>
  <si>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</si>
  <si>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</si>
  <si>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</si>
  <si>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</si>
  <si>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</si>
  <si>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</si>
  <si>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</si>
  <si>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</si>
  <si>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</si>
  <si>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</si>
  <si>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</si>
  <si>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</si>
  <si>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</si>
  <si>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</si>
  <si>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</si>
  <si>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</si>
  <si>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</si>
  <si>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</si>
  <si>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</si>
  <si>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</si>
  <si>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</si>
  <si>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</si>
  <si>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</si>
  <si>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</si>
  <si>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</si>
  <si>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</si>
  <si>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</si>
  <si>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</si>
  <si>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</si>
  <si>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</si>
  <si>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</si>
  <si>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</si>
  <si>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</si>
  <si>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</si>
  <si>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</si>
  <si>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</si>
  <si>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</si>
  <si>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</si>
  <si>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</si>
  <si>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</si>
  <si>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</si>
  <si>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</si>
  <si>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</si>
  <si>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</si>
  <si>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</si>
  <si>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</si>
  <si>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</si>
  <si>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</si>
  <si>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</si>
  <si>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</si>
  <si>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</si>
  <si>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</si>
  <si>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</si>
  <si>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</si>
  <si>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</si>
  <si>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</si>
  <si>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</si>
  <si>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</si>
  <si>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</si>
  <si>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</si>
  <si>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</si>
  <si>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</si>
  <si>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</si>
  <si>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</si>
  <si>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</si>
  <si>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</si>
  <si>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</si>
  <si>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</si>
  <si>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</si>
  <si>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</si>
  <si>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</si>
  <si>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</si>
  <si>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</si>
  <si>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</si>
  <si>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</si>
  <si>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</si>
  <si>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</si>
  <si>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</si>
  <si>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</si>
  <si>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</si>
  <si>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</si>
  <si>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</si>
  <si>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</si>
  <si>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</si>
  <si>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</si>
  <si>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</si>
  <si>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</si>
  <si>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</si>
  <si>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</si>
  <si>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</si>
  <si>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</si>
  <si>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</si>
  <si>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</si>
  <si>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</si>
  <si>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</si>
  <si>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</si>
  <si>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</si>
  <si>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</si>
  <si>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</si>
  <si>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</si>
  <si>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</si>
  <si>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</si>
  <si>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</si>
  <si>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</si>
  <si>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</si>
  <si>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</si>
  <si>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</si>
  <si>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</si>
  <si>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</si>
  <si>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</si>
  <si>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</si>
  <si>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</si>
  <si>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</si>
  <si>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</si>
  <si>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</si>
  <si>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</si>
  <si>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</si>
  <si>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</si>
  <si>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</si>
  <si>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</si>
  <si>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</si>
  <si>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</si>
  <si>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</si>
  <si>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</si>
  <si>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</si>
  <si>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</si>
  <si>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</si>
  <si>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</si>
  <si>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</si>
  <si>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</si>
  <si>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</si>
  <si>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</si>
  <si>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</si>
  <si>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</si>
  <si>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</si>
  <si>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</si>
  <si>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</si>
  <si>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</si>
  <si>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</si>
  <si>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</si>
  <si>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</si>
  <si>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</si>
  <si>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</si>
  <si>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</si>
  <si>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</si>
  <si>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</si>
  <si>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</si>
  <si>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</si>
  <si>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</si>
  <si>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</si>
  <si>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</si>
  <si>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</si>
  <si>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</si>
  <si>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</si>
  <si>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</si>
  <si>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</si>
  <si>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</si>
  <si>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</si>
  <si>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</si>
  <si>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</si>
  <si>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</si>
  <si>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</si>
  <si>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</si>
  <si>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</si>
  <si>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</si>
  <si>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</si>
  <si>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</si>
  <si>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</si>
  <si>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</si>
  <si>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</si>
  <si>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</si>
  <si>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</si>
  <si>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</si>
  <si>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</si>
  <si>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</si>
  <si>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</si>
  <si>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</si>
  <si>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</si>
  <si>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</si>
  <si>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</si>
  <si>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</si>
  <si>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</si>
  <si>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</si>
  <si>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</si>
  <si>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</si>
  <si>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</si>
  <si>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</si>
  <si>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</si>
  <si>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</si>
  <si>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</si>
  <si>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</si>
  <si>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</si>
  <si>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</si>
  <si>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</si>
  <si>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</si>
  <si>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</si>
  <si>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</si>
  <si>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</si>
  <si>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</si>
  <si>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</si>
  <si>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</si>
  <si>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</si>
  <si>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</si>
  <si>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</si>
  <si>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</si>
  <si>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</si>
  <si>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</si>
  <si>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</si>
  <si>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</si>
  <si>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</si>
  <si>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</si>
  <si>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</si>
  <si>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</si>
  <si>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</si>
  <si>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</si>
  <si>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</si>
  <si>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</si>
  <si>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</si>
  <si>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</si>
  <si>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</si>
  <si>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</si>
  <si>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</si>
  <si>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</si>
  <si>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</si>
  <si>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</si>
  <si>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</si>
  <si>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</si>
  <si>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</si>
  <si>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</si>
  <si>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</si>
  <si>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</si>
  <si>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</si>
  <si>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</si>
  <si>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</si>
  <si>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</si>
  <si>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</si>
  <si>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</si>
  <si>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</si>
  <si>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</si>
  <si>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</si>
  <si>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</si>
  <si>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</si>
  <si>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</si>
  <si>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</si>
  <si>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</si>
  <si>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</si>
  <si>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</si>
  <si>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</si>
  <si>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</si>
  <si>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</si>
  <si>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</si>
  <si>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</si>
  <si>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</si>
  <si>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</si>
  <si>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</si>
  <si>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</si>
  <si>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</si>
  <si>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</si>
  <si>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</si>
  <si>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</si>
  <si>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</si>
  <si>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</si>
  <si>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</si>
  <si>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</si>
  <si>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</si>
  <si>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</si>
  <si>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</si>
  <si>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</si>
  <si>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</si>
  <si>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</si>
  <si>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</si>
  <si>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</si>
  <si>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</si>
  <si>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</si>
  <si>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</si>
  <si>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</si>
  <si>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</si>
  <si>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</si>
  <si>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</si>
  <si>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</si>
  <si>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</si>
  <si>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</si>
  <si>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</si>
  <si>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</si>
  <si>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</si>
  <si>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</si>
  <si>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</si>
  <si>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</si>
  <si>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</si>
  <si>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</si>
  <si>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</si>
  <si>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</si>
  <si>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</si>
  <si>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</si>
  <si>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</si>
  <si>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</si>
  <si>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</si>
  <si>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</si>
  <si>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</si>
  <si>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</si>
  <si>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</si>
  <si>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</si>
  <si>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</si>
  <si>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</si>
  <si>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</si>
  <si>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</si>
  <si>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</si>
  <si>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</si>
  <si>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</si>
  <si>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</si>
  <si>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</si>
  <si>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</si>
  <si>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</si>
  <si>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</si>
  <si>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</si>
  <si>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</si>
  <si>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</si>
  <si>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</si>
  <si>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</si>
  <si>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</si>
  <si>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</si>
  <si>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</si>
  <si>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</si>
  <si>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</si>
  <si>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</si>
  <si>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</si>
  <si>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</si>
  <si>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</si>
  <si>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</si>
  <si>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</si>
  <si>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</si>
  <si>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</si>
  <si>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</si>
  <si>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</si>
  <si>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</si>
  <si>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</si>
  <si>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</si>
  <si>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</si>
  <si>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</si>
  <si>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</si>
  <si>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</si>
  <si>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</si>
  <si>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</si>
  <si>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</si>
  <si>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</si>
  <si>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</si>
  <si>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</si>
  <si>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</si>
  <si>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</si>
  <si>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</si>
  <si>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</si>
  <si>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</si>
  <si>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</si>
  <si>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</si>
  <si>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</si>
  <si>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</si>
  <si>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</si>
  <si>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</si>
  <si>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</si>
  <si>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</si>
  <si>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</si>
  <si>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</si>
  <si>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</si>
  <si>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</si>
  <si>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</si>
  <si>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</si>
  <si>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</si>
  <si>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</si>
  <si>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</si>
  <si>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</si>
  <si>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</si>
  <si>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</si>
  <si>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</si>
  <si>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</si>
  <si>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</si>
  <si>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</si>
  <si>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</si>
  <si>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</si>
  <si>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</si>
  <si>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</si>
  <si>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</si>
  <si>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</si>
  <si>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</si>
  <si>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</si>
  <si>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</si>
  <si>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</si>
  <si>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</si>
  <si>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</si>
  <si>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</si>
  <si>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</si>
  <si>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</si>
  <si>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</si>
  <si>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</si>
  <si>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</si>
  <si>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</si>
  <si>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</si>
  <si>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</si>
  <si>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</si>
  <si>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</si>
  <si>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</si>
  <si>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</si>
  <si>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</si>
  <si>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</si>
  <si>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</si>
  <si>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</si>
  <si>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</si>
  <si>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</si>
  <si>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</si>
  <si>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</si>
  <si>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</si>
  <si>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</si>
  <si>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</si>
  <si>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</si>
  <si>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</si>
  <si>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</si>
  <si>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</si>
  <si>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</si>
  <si>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</si>
  <si>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</si>
  <si>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</si>
  <si>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</si>
  <si>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</si>
  <si>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</si>
  <si>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</si>
  <si>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</si>
  <si>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</si>
  <si>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</si>
  <si>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</si>
  <si>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</si>
  <si>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</si>
  <si>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</si>
  <si>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</si>
  <si>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</si>
  <si>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</si>
  <si>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</si>
  <si>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</si>
  <si>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</si>
  <si>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</si>
  <si>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</si>
  <si>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</si>
  <si>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</si>
  <si>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</si>
  <si>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</si>
  <si>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</si>
  <si>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</si>
  <si>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</si>
  <si>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</si>
  <si>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</si>
  <si>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</si>
  <si>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</si>
  <si>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</si>
  <si>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</si>
  <si>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</si>
  <si>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</si>
  <si>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</si>
  <si>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</si>
  <si>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</si>
  <si>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</si>
  <si>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</si>
  <si>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</si>
  <si>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</si>
  <si>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</si>
  <si>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</si>
  <si>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</si>
  <si>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</si>
  <si>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</si>
  <si>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</si>
  <si>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</si>
  <si>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</si>
  <si>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</si>
  <si>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</si>
  <si>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</si>
  <si>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</si>
  <si>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</si>
  <si>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</si>
  <si>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</si>
  <si>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</si>
  <si>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</si>
  <si>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</si>
  <si>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</si>
  <si>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</si>
  <si>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</si>
  <si>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</si>
  <si>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</si>
  <si>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</si>
  <si>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</si>
  <si>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</si>
  <si>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</si>
  <si>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</si>
  <si>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</si>
  <si>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</si>
  <si>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</si>
  <si>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</si>
  <si>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</si>
  <si>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</si>
  <si>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</si>
  <si>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</si>
  <si>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</si>
  <si>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</si>
  <si>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</si>
  <si>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</si>
  <si>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</si>
  <si>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</si>
  <si>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</si>
  <si>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</si>
  <si>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</si>
  <si>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</si>
  <si>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</si>
  <si>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</si>
  <si>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</si>
  <si>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</si>
  <si>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</si>
  <si>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</si>
  <si>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</si>
  <si>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</si>
  <si>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</si>
  <si>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</si>
  <si>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</si>
  <si>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</si>
  <si>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</si>
  <si>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</si>
  <si>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</si>
  <si>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</si>
  <si>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</si>
  <si>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</si>
  <si>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</si>
  <si>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</si>
  <si>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</si>
  <si>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</si>
  <si>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</si>
  <si>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</si>
  <si>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</si>
  <si>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</si>
  <si>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</si>
  <si>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</si>
  <si>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</si>
  <si>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</si>
  <si>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</si>
  <si>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</si>
  <si>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</si>
  <si>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</si>
  <si>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</si>
  <si>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</si>
  <si>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</si>
  <si>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</si>
  <si>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</si>
  <si>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</si>
  <si>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</si>
  <si>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</si>
  <si>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</si>
  <si>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</si>
  <si>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</si>
  <si>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</si>
  <si>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</si>
  <si>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</si>
  <si>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</si>
  <si>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</si>
  <si>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</si>
  <si>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</si>
  <si>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</si>
  <si>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</si>
  <si>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</si>
  <si>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</si>
  <si>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</si>
  <si>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</si>
  <si>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</si>
  <si>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</si>
  <si>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</si>
  <si>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</si>
  <si>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</si>
  <si>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</si>
  <si>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</si>
  <si>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</si>
  <si>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</si>
  <si>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</si>
  <si>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</si>
  <si>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</si>
  <si>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</si>
  <si>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</si>
  <si>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</si>
  <si>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</si>
  <si>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</si>
  <si>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</si>
  <si>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</si>
  <si>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</si>
  <si>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</si>
  <si>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</si>
  <si>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</si>
  <si>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</si>
  <si>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</si>
  <si>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</si>
  <si>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</si>
  <si>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</si>
  <si>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</si>
  <si>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</si>
  <si>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</si>
  <si>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</si>
  <si>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</si>
  <si>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</si>
  <si>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</si>
  <si>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</si>
  <si>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</si>
  <si>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</si>
  <si>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</si>
  <si>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</si>
  <si>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</si>
  <si>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</si>
  <si>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</si>
  <si>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</si>
  <si>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</si>
  <si>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</si>
  <si>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</si>
  <si>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</si>
  <si>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</si>
  <si>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</si>
  <si>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</si>
  <si>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</si>
  <si>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</si>
  <si>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</si>
  <si>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</si>
  <si>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</si>
  <si>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</si>
  <si>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</si>
  <si>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</si>
  <si>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</si>
  <si>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</si>
  <si>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</si>
  <si>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</si>
  <si>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</si>
  <si>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</si>
  <si>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</si>
  <si>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</si>
  <si>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</si>
  <si>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</si>
  <si>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</si>
  <si>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</si>
  <si>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</si>
  <si>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</si>
  <si>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</si>
  <si>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</si>
  <si>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</si>
  <si>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</si>
  <si>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</si>
  <si>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</si>
  <si>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</si>
  <si>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</si>
  <si>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</si>
  <si>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</si>
  <si>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</si>
  <si>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</si>
  <si>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</si>
  <si>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</si>
  <si>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</si>
  <si>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</si>
  <si>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</si>
  <si>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</si>
  <si>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</si>
  <si>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</si>
  <si>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</si>
  <si>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</si>
  <si>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</si>
  <si>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</si>
  <si>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</si>
  <si>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</si>
  <si>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</si>
  <si>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</si>
  <si>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</si>
  <si>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</si>
  <si>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</si>
  <si>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</si>
  <si>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</si>
  <si>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</si>
  <si>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</si>
  <si>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</si>
  <si>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</si>
  <si>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</si>
  <si>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</si>
  <si>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</si>
  <si>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</si>
  <si>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</si>
  <si>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</si>
  <si>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</si>
  <si>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</si>
  <si>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</si>
  <si>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</si>
  <si>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</si>
  <si>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</si>
  <si>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</si>
  <si>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</si>
  <si>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</si>
  <si>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</si>
  <si>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</si>
  <si>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</si>
  <si>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</si>
  <si>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</si>
  <si>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</si>
  <si>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</si>
  <si>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</si>
  <si>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</si>
  <si>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</si>
  <si>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</si>
  <si>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</si>
  <si>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</si>
  <si>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</si>
  <si>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</si>
  <si>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</si>
  <si>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</si>
  <si>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</si>
  <si>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</si>
  <si>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</si>
  <si>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</si>
  <si>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</si>
  <si>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</si>
  <si>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</si>
  <si>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</si>
  <si>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</si>
  <si>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</si>
  <si>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</si>
  <si>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</si>
  <si>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</si>
  <si>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</si>
  <si>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</si>
  <si>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</si>
  <si>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</si>
  <si>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</si>
  <si>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</si>
  <si>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</si>
  <si>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</si>
  <si>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</si>
  <si>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</si>
  <si>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</si>
  <si>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</si>
  <si>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</si>
  <si>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</si>
  <si>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</si>
  <si>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</si>
  <si>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</si>
  <si>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</si>
  <si>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</si>
  <si>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</si>
  <si>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</si>
  <si>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</si>
  <si>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</si>
  <si>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</si>
  <si>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</si>
  <si>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</si>
  <si>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</si>
  <si>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</si>
  <si>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</si>
  <si>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</si>
  <si>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</si>
  <si>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</si>
  <si>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</si>
  <si>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</si>
  <si>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</si>
  <si>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</si>
  <si>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</si>
  <si>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</si>
  <si>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</si>
  <si>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</si>
  <si>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</si>
  <si>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</si>
  <si>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</si>
  <si>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</si>
  <si>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</si>
  <si>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</si>
  <si>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</si>
  <si>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</si>
  <si>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</si>
  <si>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</si>
  <si>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</si>
  <si>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</si>
  <si>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</si>
  <si>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</si>
  <si>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</si>
  <si>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</si>
  <si>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</si>
  <si>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</si>
  <si>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</si>
  <si>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</si>
  <si>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</si>
  <si>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</si>
  <si>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</si>
  <si>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</si>
  <si>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</si>
  <si>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</si>
  <si>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</si>
  <si>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</si>
  <si>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</si>
  <si>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</si>
  <si>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</si>
  <si>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</si>
  <si>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</si>
  <si>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</si>
  <si>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</si>
  <si>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</si>
  <si>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</si>
  <si>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</si>
  <si>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</si>
  <si>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</si>
  <si>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</si>
  <si>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</si>
  <si>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</si>
  <si>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</si>
  <si>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</si>
  <si>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</si>
  <si>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</si>
  <si>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</si>
  <si>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</si>
  <si>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</si>
  <si>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</si>
  <si>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</si>
  <si>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</si>
  <si>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</si>
  <si>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</si>
  <si>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</si>
  <si>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</si>
  <si>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</si>
  <si>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</si>
  <si>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</si>
  <si>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</si>
  <si>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</si>
  <si>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</si>
  <si>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</si>
  <si>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</si>
  <si>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</si>
  <si>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</si>
  <si>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</si>
  <si>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</si>
  <si>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</si>
  <si>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</si>
  <si>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</si>
  <si>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</si>
  <si>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</si>
  <si>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</si>
  <si>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</si>
  <si>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</si>
  <si>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</si>
  <si>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</si>
  <si>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</si>
  <si>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</si>
  <si>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</si>
  <si>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</si>
  <si>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</si>
  <si>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</si>
  <si>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</si>
  <si>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</si>
  <si>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</si>
  <si>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</si>
  <si>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</si>
  <si>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</si>
  <si>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</si>
  <si>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</si>
  <si>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</si>
  <si>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</si>
  <si>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</si>
  <si>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</si>
  <si>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</si>
  <si>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</si>
  <si>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</si>
  <si>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</si>
  <si>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</si>
  <si>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</si>
  <si>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</si>
  <si>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</si>
  <si>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</si>
  <si>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</si>
  <si>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</si>
  <si>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</si>
  <si>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</si>
  <si>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</si>
  <si>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</si>
  <si>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</si>
  <si>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</si>
  <si>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</si>
  <si>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</si>
  <si>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</si>
  <si>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</si>
  <si>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</si>
  <si>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</si>
  <si>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</si>
  <si>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</si>
  <si>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</si>
  <si>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</si>
  <si>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</si>
  <si>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</si>
  <si>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</si>
  <si>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</si>
  <si>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</si>
  <si>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</si>
  <si>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</si>
  <si>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</si>
  <si>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</si>
  <si>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</si>
  <si>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</si>
  <si>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</si>
  <si>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</si>
  <si>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</si>
  <si>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</si>
  <si>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</si>
  <si>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</si>
  <si>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</si>
  <si>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</si>
  <si>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</si>
  <si>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</si>
  <si>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</si>
  <si>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</si>
  <si>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</si>
  <si>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</si>
  <si>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</si>
  <si>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</si>
  <si>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</si>
  <si>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</si>
  <si>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</si>
  <si>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</si>
  <si>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</si>
  <si>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</si>
  <si>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</si>
  <si>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</si>
  <si>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</si>
  <si>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</si>
  <si>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</si>
  <si>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</si>
  <si>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</si>
  <si>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</si>
  <si>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</si>
  <si>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</si>
  <si>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</si>
  <si>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</si>
  <si>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</si>
  <si>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</si>
  <si>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</si>
  <si>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</si>
  <si>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</si>
  <si>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</si>
  <si>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</si>
  <si>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</si>
  <si>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</si>
  <si>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</si>
  <si>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</si>
  <si>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</si>
  <si>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</si>
  <si>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</si>
  <si>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</si>
  <si>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</si>
  <si>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</si>
  <si>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</si>
  <si>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</si>
  <si>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</si>
  <si>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</si>
  <si>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</si>
  <si>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</si>
  <si>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</si>
  <si>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</si>
  <si>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</si>
  <si>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</si>
  <si>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</si>
  <si>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</si>
  <si>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</si>
  <si>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</si>
  <si>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</si>
  <si>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</si>
  <si>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</si>
  <si>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</si>
  <si>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</si>
  <si>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</si>
  <si>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</si>
  <si>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</si>
  <si>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</si>
  <si>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</si>
  <si>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</si>
  <si>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</si>
  <si>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</si>
  <si>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</si>
  <si>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</si>
  <si>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</si>
  <si>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</si>
  <si>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</si>
  <si>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</si>
  <si>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</si>
  <si>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</si>
  <si>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</si>
  <si>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</si>
  <si>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</si>
  <si>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</si>
  <si>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</si>
  <si>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</si>
  <si>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</si>
  <si>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</si>
  <si>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</si>
  <si>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</si>
  <si>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</si>
  <si>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</si>
  <si>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</si>
  <si>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</si>
  <si>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</si>
  <si>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</si>
  <si>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</si>
  <si>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</si>
  <si>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</si>
  <si>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</si>
  <si>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</si>
  <si>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</si>
  <si>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</si>
  <si>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</si>
  <si>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</si>
  <si>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</si>
  <si>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</si>
  <si>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</si>
  <si>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</si>
  <si>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</si>
  <si>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</si>
  <si>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</si>
  <si>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</si>
  <si>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</si>
  <si>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</si>
  <si>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</si>
  <si>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</si>
  <si>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</si>
  <si>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</si>
  <si>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</si>
  <si>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</si>
  <si>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</si>
  <si>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</si>
  <si>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</si>
  <si>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</si>
  <si>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</si>
  <si>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</si>
  <si>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</si>
  <si>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</si>
  <si>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</si>
  <si>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</si>
  <si>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</si>
  <si>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</si>
  <si>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</si>
  <si>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</si>
  <si>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</si>
  <si>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</si>
  <si>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</si>
  <si>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</si>
  <si>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</si>
  <si>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</si>
  <si>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</si>
  <si>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</si>
  <si>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</si>
  <si>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</si>
  <si>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</si>
  <si>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</si>
  <si>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</si>
  <si>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</si>
  <si>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</si>
  <si>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</si>
  <si>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</si>
  <si>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</si>
  <si>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</si>
  <si>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</si>
  <si>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</si>
  <si>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</si>
  <si>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</si>
  <si>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</si>
  <si>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</si>
  <si>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</si>
  <si>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</si>
  <si>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</si>
  <si>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</si>
  <si>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</si>
  <si>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</si>
  <si>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</si>
  <si>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</si>
  <si>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</si>
  <si>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</si>
  <si>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</si>
  <si>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</si>
  <si>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</si>
  <si>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</si>
  <si>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</si>
  <si>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</si>
  <si>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</si>
  <si>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</si>
  <si>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</si>
  <si>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</si>
  <si>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</si>
  <si>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</si>
  <si>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</si>
  <si>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</si>
  <si>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</si>
  <si>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</si>
  <si>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</si>
  <si>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</si>
  <si>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</si>
  <si>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</si>
  <si>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</si>
  <si>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</si>
  <si>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</si>
  <si>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</si>
  <si>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</si>
  <si>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</si>
  <si>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</si>
  <si>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</si>
  <si>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</si>
  <si>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</si>
  <si>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</si>
  <si>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</si>
  <si>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</si>
  <si>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</si>
  <si>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</si>
  <si>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</si>
  <si>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</si>
  <si>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</si>
  <si>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</si>
  <si>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</si>
  <si>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</si>
  <si>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</si>
  <si>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</si>
  <si>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</si>
  <si>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</si>
  <si>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</si>
  <si>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</si>
  <si>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</si>
  <si>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</si>
  <si>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</si>
  <si>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</si>
  <si>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</si>
  <si>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</si>
  <si>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</si>
  <si>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</si>
  <si>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</si>
  <si>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</si>
  <si>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</si>
  <si>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</si>
  <si>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</si>
  <si>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</si>
  <si>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</si>
  <si>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</si>
  <si>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</si>
  <si>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</si>
  <si>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</si>
  <si>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</si>
  <si>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</si>
  <si>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</si>
  <si>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</si>
  <si>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</si>
  <si>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</si>
  <si>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</si>
  <si>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</si>
  <si>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</si>
  <si>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</si>
  <si>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</si>
  <si>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</si>
  <si>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</si>
  <si>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</si>
  <si>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</si>
  <si>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</si>
  <si>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</si>
  <si>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</si>
  <si>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</si>
  <si>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</si>
  <si>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</si>
  <si>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</si>
  <si>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</si>
  <si>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</si>
  <si>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</si>
  <si>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</si>
  <si>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</si>
  <si>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</si>
  <si>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</si>
  <si>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</si>
  <si>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</si>
  <si>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</si>
  <si>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</si>
  <si>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</si>
  <si>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</si>
  <si>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</si>
  <si>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</si>
  <si>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</si>
  <si>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</si>
  <si>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</si>
  <si>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</si>
  <si>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</si>
  <si>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</si>
  <si>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</si>
  <si>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</si>
  <si>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</si>
  <si>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</si>
  <si>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</si>
  <si>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</si>
  <si>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</si>
  <si>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</si>
  <si>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</si>
  <si>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</si>
  <si>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</si>
  <si>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</si>
  <si>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</si>
  <si>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</si>
  <si>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</si>
  <si>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</si>
  <si>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</si>
  <si>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</si>
  <si>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</si>
  <si>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</si>
  <si>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</si>
  <si>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</si>
  <si>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</si>
  <si>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</si>
  <si>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</si>
  <si>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</si>
  <si>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</si>
  <si>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</si>
  <si>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</si>
  <si>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</si>
  <si>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</si>
  <si>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</si>
  <si>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</si>
  <si>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</si>
  <si>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</si>
  <si>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</si>
  <si>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</si>
  <si>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</si>
  <si>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</si>
  <si>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</si>
  <si>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</si>
  <si>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</si>
  <si>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</si>
  <si>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</si>
  <si>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</si>
  <si>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</si>
  <si>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</si>
  <si>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</si>
  <si>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</si>
  <si>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</si>
  <si>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</si>
  <si>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</si>
  <si>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</si>
  <si>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</si>
  <si>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</si>
  <si>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</si>
  <si>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</si>
  <si>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</si>
  <si>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</si>
  <si>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</si>
  <si>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</si>
  <si>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</si>
  <si>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</si>
  <si>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</si>
  <si>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</si>
  <si>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</si>
  <si>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</si>
  <si>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</si>
  <si>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</si>
  <si>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</si>
  <si>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</si>
  <si>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</si>
  <si>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</si>
  <si>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</si>
  <si>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</si>
  <si>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</si>
  <si>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</si>
  <si>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</si>
  <si>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</si>
  <si>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</si>
  <si>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</si>
  <si>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</si>
  <si>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</si>
  <si>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</si>
  <si>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</si>
  <si>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</si>
  <si>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</si>
  <si>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</si>
  <si>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</si>
  <si>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</si>
  <si>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</si>
  <si>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</si>
  <si>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</si>
  <si>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</si>
  <si>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</si>
  <si>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</si>
  <si>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</si>
  <si>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</si>
  <si>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</si>
  <si>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</si>
  <si>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</si>
  <si>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</si>
  <si>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</si>
  <si>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</si>
  <si>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</si>
  <si>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</si>
  <si>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</si>
  <si>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</si>
  <si>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</si>
  <si>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</si>
  <si>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</si>
  <si>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</si>
  <si>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</si>
  <si>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</si>
  <si>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</si>
  <si>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</si>
  <si>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</si>
  <si>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</si>
  <si>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</si>
  <si>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</si>
  <si>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</si>
  <si>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</si>
  <si>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</si>
  <si>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</si>
  <si>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</si>
  <si>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</si>
  <si>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</si>
  <si>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</si>
  <si>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</si>
  <si>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</si>
  <si>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</si>
  <si>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</si>
  <si>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</si>
  <si>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</si>
  <si>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</si>
  <si>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</si>
  <si>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</si>
  <si>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</si>
  <si>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</si>
  <si>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</si>
  <si>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</si>
  <si>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</si>
  <si>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</si>
  <si>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</si>
  <si>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</si>
  <si>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</si>
  <si>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</si>
  <si>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</si>
  <si>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</si>
  <si>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</si>
  <si>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</si>
  <si>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</si>
  <si>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</si>
  <si>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</si>
  <si>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</si>
  <si>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</si>
  <si>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</si>
  <si>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</si>
  <si>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</si>
  <si>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</si>
  <si>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</si>
  <si>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</si>
  <si>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</si>
  <si>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</si>
  <si>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</si>
  <si>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</si>
  <si>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</si>
  <si>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</si>
  <si>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</si>
  <si>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</si>
  <si>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</si>
  <si>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</si>
  <si>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</si>
  <si>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</si>
  <si>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</si>
  <si>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</si>
  <si>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</si>
  <si>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</si>
  <si>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</si>
  <si>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</si>
  <si>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</si>
  <si>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</si>
  <si>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</si>
  <si>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</si>
  <si>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</si>
  <si>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</si>
  <si>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</si>
  <si>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</si>
  <si>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</si>
  <si>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</si>
  <si>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</si>
  <si>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</si>
  <si>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</si>
  <si>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</si>
  <si>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</si>
  <si>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</si>
  <si>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</si>
  <si>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</si>
  <si>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</si>
  <si>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</si>
  <si>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</si>
  <si>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</si>
  <si>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</si>
  <si>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</si>
  <si>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</si>
  <si>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</si>
  <si>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</si>
  <si>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</si>
  <si>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</si>
  <si>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</si>
  <si>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</si>
  <si>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</si>
  <si>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</si>
  <si>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</si>
  <si>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</si>
  <si>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</si>
  <si>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</si>
  <si>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</si>
  <si>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</si>
  <si>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</si>
  <si>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</si>
  <si>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</si>
  <si>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</si>
  <si>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</si>
  <si>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</si>
  <si>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</si>
  <si>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</si>
  <si>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</si>
  <si>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</si>
  <si>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</si>
  <si>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</si>
  <si>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</si>
  <si>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</si>
  <si>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</si>
  <si>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</si>
  <si>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</si>
  <si>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</si>
  <si>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</si>
  <si>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</si>
  <si>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</si>
  <si>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</si>
  <si>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</si>
  <si>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</si>
  <si>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</si>
  <si>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</si>
  <si>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</si>
  <si>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</si>
  <si>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</si>
  <si>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</si>
  <si>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</si>
  <si>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</si>
  <si>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</si>
  <si>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</si>
  <si>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</si>
  <si>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</si>
  <si>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</si>
  <si>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</si>
  <si>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</si>
  <si>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</si>
  <si>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</si>
  <si>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</si>
  <si>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</si>
  <si>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</si>
  <si>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</si>
  <si>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</si>
  <si>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</si>
  <si>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</si>
  <si>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</si>
  <si>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</si>
  <si>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</si>
  <si>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</si>
  <si>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</si>
  <si>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</si>
  <si>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</si>
  <si>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</si>
  <si>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</si>
  <si>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</si>
  <si>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</si>
  <si>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</si>
  <si>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</si>
  <si>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</si>
  <si>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</si>
  <si>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</si>
  <si>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</si>
  <si>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</si>
  <si>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</si>
  <si>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</si>
  <si>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</si>
  <si>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</si>
  <si>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</si>
  <si>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</si>
  <si>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</si>
  <si>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</si>
  <si>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</si>
  <si>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</si>
  <si>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</si>
  <si>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</si>
  <si>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</si>
  <si>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</si>
  <si>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</si>
  <si>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</si>
  <si>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</si>
  <si>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</si>
  <si>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</si>
  <si>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</si>
  <si>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</si>
  <si>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</si>
  <si>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</si>
  <si>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</si>
  <si>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</si>
  <si>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</si>
  <si>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</si>
  <si>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</si>
  <si>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</si>
  <si>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</si>
  <si>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</si>
  <si>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</si>
  <si>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</si>
  <si>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</si>
  <si>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</si>
  <si>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</si>
  <si>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</si>
  <si>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</si>
  <si>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</si>
  <si>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</si>
  <si>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</si>
  <si>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</si>
  <si>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</si>
  <si>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</si>
  <si>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</si>
  <si>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</si>
  <si>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</si>
  <si>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</si>
  <si>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</si>
  <si>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</si>
  <si>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</si>
  <si>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</si>
  <si>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</si>
  <si>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</si>
  <si>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</si>
  <si>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</si>
  <si>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</si>
  <si>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</si>
  <si>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</si>
  <si>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</si>
  <si>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</si>
  <si>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</si>
  <si>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</si>
  <si>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</si>
  <si>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</si>
  <si>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</si>
  <si>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</si>
  <si>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</si>
  <si>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</si>
  <si>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</si>
  <si>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</si>
  <si>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</si>
  <si>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</si>
  <si>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</si>
  <si>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</si>
  <si>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</si>
  <si>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</si>
  <si>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</si>
  <si>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</si>
  <si>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</si>
  <si>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</si>
  <si>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</si>
  <si>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</si>
  <si>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</si>
  <si>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</si>
  <si>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</si>
  <si>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</si>
  <si>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</si>
  <si>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</si>
  <si>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</si>
  <si>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</si>
  <si>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</si>
  <si>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</si>
  <si>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</si>
  <si>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</si>
  <si>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</si>
  <si>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</si>
  <si>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</si>
  <si>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</si>
  <si>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</si>
  <si>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</si>
  <si>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</si>
  <si>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</si>
  <si>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</si>
  <si>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</si>
  <si>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</si>
  <si>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</si>
  <si>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</si>
  <si>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</si>
  <si>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</si>
  <si>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</si>
  <si>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</si>
  <si>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</si>
  <si>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</si>
  <si>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</si>
  <si>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</si>
  <si>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</si>
  <si>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</si>
  <si>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</si>
  <si>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</si>
  <si>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</si>
  <si>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</si>
  <si>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</si>
  <si>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</si>
  <si>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</si>
  <si>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</si>
  <si>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</si>
  <si>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</si>
  <si>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</si>
  <si>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</si>
  <si>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</si>
  <si>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</si>
  <si>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</si>
  <si>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</si>
  <si>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</si>
  <si>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</si>
  <si>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</si>
  <si>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</si>
  <si>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</si>
  <si>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</si>
  <si>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</si>
  <si>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</si>
  <si>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</si>
  <si>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</si>
  <si>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</si>
  <si>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</si>
  <si>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</si>
  <si>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</si>
  <si>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</si>
  <si>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</si>
  <si>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</si>
  <si>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</si>
  <si>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</si>
  <si>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</si>
  <si>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</si>
  <si>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</si>
  <si>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</si>
  <si>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</si>
  <si>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</si>
  <si>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</si>
  <si>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</si>
  <si>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</si>
  <si>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</si>
  <si>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</si>
  <si>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</si>
  <si>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</si>
  <si>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</si>
  <si>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</si>
  <si>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</si>
  <si>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</si>
  <si>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</si>
  <si>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</si>
  <si>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</si>
  <si>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</si>
  <si>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</si>
  <si>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</si>
  <si>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</si>
  <si>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</si>
  <si>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</si>
  <si>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</si>
  <si>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</si>
  <si>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</si>
  <si>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</si>
  <si>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</si>
  <si>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</si>
  <si>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</si>
  <si>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</si>
  <si>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</si>
  <si>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</si>
  <si>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</si>
  <si>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</si>
  <si>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</si>
  <si>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</si>
  <si>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</si>
  <si>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</si>
  <si>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</si>
  <si>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</si>
  <si>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</si>
  <si>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</si>
  <si>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</si>
  <si>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</si>
  <si>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</si>
  <si>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</si>
  <si>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</si>
  <si>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</si>
  <si>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</si>
  <si>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</si>
  <si>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</si>
  <si>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</si>
  <si>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</si>
  <si>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</si>
  <si>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</si>
  <si>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</si>
  <si>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</si>
  <si>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</si>
  <si>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</si>
  <si>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</si>
  <si>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</si>
  <si>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</si>
  <si>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</si>
  <si>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</si>
  <si>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</si>
  <si>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</si>
  <si>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</si>
  <si>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</si>
  <si>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</si>
  <si>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</si>
  <si>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</si>
  <si>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</si>
  <si>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</si>
  <si>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</si>
  <si>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</si>
  <si>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</si>
  <si>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</si>
  <si>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</si>
  <si>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</si>
  <si>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</si>
  <si>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</si>
  <si>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</si>
  <si>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</si>
  <si>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</si>
  <si>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</si>
  <si>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</si>
  <si>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</si>
  <si>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</si>
  <si>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</si>
  <si>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</si>
  <si>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</si>
  <si>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</si>
  <si>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</si>
  <si>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</si>
  <si>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</si>
  <si>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</si>
  <si>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</si>
  <si>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</si>
  <si>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</si>
  <si>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</si>
  <si>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</si>
  <si>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</si>
  <si>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</si>
  <si>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</si>
  <si>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</si>
  <si>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</si>
  <si>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</si>
  <si>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</si>
  <si>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</si>
  <si>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</si>
  <si>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</si>
  <si>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</si>
  <si>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</si>
  <si>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</si>
  <si>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</si>
  <si>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</si>
  <si>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</si>
  <si>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</si>
  <si>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</si>
  <si>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</si>
  <si>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</si>
  <si>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</si>
  <si>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</si>
  <si>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</si>
  <si>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</si>
  <si>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</si>
  <si>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</si>
  <si>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</si>
  <si>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</si>
  <si>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</si>
  <si>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</si>
  <si>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</si>
  <si>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</si>
  <si>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</si>
  <si>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</si>
  <si>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</si>
  <si>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</si>
  <si>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</si>
  <si>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</si>
  <si>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</si>
  <si>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</si>
  <si>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</si>
  <si>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</si>
  <si>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</si>
  <si>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</si>
  <si>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</si>
  <si>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</si>
  <si>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</si>
  <si>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</si>
  <si>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</si>
  <si>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</si>
  <si>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</si>
  <si>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</si>
  <si>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</si>
  <si>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</si>
  <si>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</si>
  <si>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</si>
  <si>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</si>
  <si>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</si>
  <si>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</si>
  <si>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</si>
  <si>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</si>
  <si>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</si>
  <si>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</si>
  <si>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</si>
  <si>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</si>
  <si>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</si>
  <si>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</si>
  <si>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</si>
  <si>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</si>
  <si>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</si>
  <si>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</si>
  <si>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</si>
  <si>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</si>
  <si>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</si>
  <si>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</si>
  <si>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</si>
  <si>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</si>
  <si>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</si>
  <si>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</si>
  <si>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</si>
  <si>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</si>
  <si>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</si>
  <si>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</si>
  <si>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</si>
  <si>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</si>
  <si>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</si>
  <si>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</si>
  <si>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</si>
  <si>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</si>
  <si>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</si>
  <si>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</si>
  <si>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</si>
  <si>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</si>
  <si>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</si>
  <si>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</si>
  <si>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</si>
  <si>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</si>
  <si>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</si>
  <si>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</si>
  <si>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</si>
  <si>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</si>
  <si>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</si>
  <si>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</si>
  <si>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</si>
  <si>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</si>
  <si>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</si>
  <si>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</si>
  <si>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</si>
  <si>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</si>
  <si>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</si>
  <si>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</si>
  <si>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</si>
  <si>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</si>
  <si>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</si>
  <si>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</si>
  <si>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</si>
  <si>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</si>
  <si>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</si>
  <si>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</si>
  <si>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</si>
  <si>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</si>
  <si>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</si>
  <si>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</si>
  <si>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</si>
  <si>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</si>
  <si>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</si>
  <si>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</si>
  <si>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</si>
  <si>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</si>
  <si>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</si>
  <si>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</si>
  <si>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</si>
  <si>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</si>
  <si>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</si>
  <si>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</si>
  <si>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</si>
  <si>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</si>
  <si>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</si>
  <si>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</si>
  <si>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</si>
  <si>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</si>
  <si>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</si>
  <si>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</si>
  <si>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</si>
  <si>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</si>
  <si>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</si>
  <si>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</si>
  <si>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</si>
  <si>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</si>
  <si>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</si>
  <si>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</si>
  <si>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</si>
  <si>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</si>
  <si>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</si>
  <si>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</si>
  <si>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</si>
  <si>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</si>
  <si>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</si>
  <si>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</si>
  <si>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</si>
  <si>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</si>
  <si>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</si>
  <si>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</si>
  <si>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</si>
  <si>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</si>
  <si>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</si>
  <si>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</si>
  <si>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</si>
  <si>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</si>
  <si>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</si>
  <si>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</si>
  <si>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</si>
  <si>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</si>
  <si>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</si>
  <si>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</si>
  <si>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</si>
  <si>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</si>
  <si>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</si>
  <si>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</si>
  <si>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</si>
  <si>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</si>
  <si>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</si>
  <si>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</si>
  <si>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</si>
  <si>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</si>
  <si>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</si>
  <si>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</si>
  <si>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</si>
  <si>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</si>
  <si>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</si>
  <si>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</si>
  <si>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</si>
  <si>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</si>
  <si>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</si>
  <si>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</si>
  <si>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</si>
  <si>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</si>
  <si>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</si>
  <si>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</si>
  <si>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</si>
  <si>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</si>
  <si>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</si>
  <si>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</si>
  <si>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</si>
  <si>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</si>
  <si>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</si>
  <si>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</si>
  <si>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</si>
  <si>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</si>
  <si>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</si>
  <si>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</si>
  <si>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</si>
  <si>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</si>
  <si>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</si>
  <si>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</si>
  <si>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</si>
  <si>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</si>
  <si>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</si>
  <si>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</si>
  <si>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</si>
  <si>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</si>
  <si>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</si>
  <si>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</si>
  <si>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</si>
  <si>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</si>
  <si>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</si>
  <si>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</si>
  <si>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</si>
  <si>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</si>
  <si>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</si>
  <si>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</si>
  <si>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</si>
  <si>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</si>
  <si>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</si>
  <si>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</si>
  <si>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</si>
  <si>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</si>
  <si>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</si>
  <si>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</si>
  <si>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</si>
  <si>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</si>
  <si>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</si>
  <si>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</si>
  <si>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</si>
  <si>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</si>
  <si>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</si>
  <si>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</si>
  <si>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</si>
  <si>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</si>
  <si>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</si>
  <si>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</si>
  <si>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</si>
  <si>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</si>
  <si>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</si>
  <si>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</si>
  <si>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</si>
  <si>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</si>
  <si>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</si>
  <si>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</si>
  <si>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</si>
  <si>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</si>
  <si>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</si>
  <si>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</si>
  <si>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</si>
  <si>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</si>
  <si>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</si>
  <si>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</si>
  <si>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</si>
  <si>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</si>
  <si>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</si>
  <si>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</si>
  <si>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</si>
  <si>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</si>
  <si>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</si>
  <si>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</si>
  <si>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</si>
  <si>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</si>
  <si>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</si>
  <si>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</si>
  <si>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</si>
  <si>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</si>
  <si>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</si>
  <si>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</si>
  <si>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</si>
  <si>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</si>
  <si>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</si>
  <si>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</si>
  <si>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</si>
  <si>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</si>
  <si>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</si>
  <si>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</si>
  <si>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</si>
  <si>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</si>
  <si>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</si>
  <si>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</si>
  <si>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</si>
  <si>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</si>
  <si>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</si>
  <si>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</si>
  <si>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</si>
  <si>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</si>
  <si>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</si>
  <si>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</si>
  <si>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</si>
  <si>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</si>
  <si>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</si>
  <si>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</si>
  <si>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</si>
  <si>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</si>
  <si>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</si>
  <si>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</si>
  <si>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</si>
  <si>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</si>
  <si>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</si>
  <si>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</si>
  <si>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</si>
  <si>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</si>
  <si>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</si>
  <si>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</si>
  <si>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</si>
  <si>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</si>
  <si>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</si>
  <si>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</si>
  <si>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</si>
  <si>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</si>
  <si>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</si>
  <si>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</si>
  <si>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</si>
  <si>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</si>
  <si>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</si>
  <si>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</si>
  <si>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</si>
  <si>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</si>
  <si>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</si>
  <si>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</si>
  <si>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</si>
  <si>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</si>
  <si>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</si>
  <si>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</si>
  <si>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</si>
  <si>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</si>
  <si>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</si>
  <si>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</si>
  <si>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</si>
  <si>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</si>
  <si>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</si>
  <si>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</si>
  <si>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</si>
  <si>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</si>
  <si>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</si>
  <si>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</si>
  <si>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</si>
  <si>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</si>
  <si>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</si>
  <si>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</si>
  <si>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</si>
  <si>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</si>
  <si>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</si>
  <si>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</si>
  <si>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</si>
  <si>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</si>
  <si>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</si>
  <si>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</si>
  <si>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</si>
  <si>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</si>
  <si>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</si>
  <si>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</si>
  <si>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</si>
  <si>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</si>
  <si>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</si>
  <si>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</si>
  <si>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</si>
  <si>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</si>
  <si>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</si>
  <si>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</si>
  <si>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</si>
  <si>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</si>
  <si>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</si>
  <si>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</si>
  <si>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</si>
  <si>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</si>
  <si>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</si>
  <si>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</si>
  <si>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</si>
  <si>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</si>
  <si>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</si>
  <si>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</si>
  <si>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</si>
  <si>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</si>
  <si>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</si>
  <si>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</si>
  <si>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</si>
  <si>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</si>
  <si>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</si>
  <si>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</si>
  <si>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</si>
  <si>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</si>
  <si>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</si>
  <si>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</si>
  <si>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</si>
  <si>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</si>
  <si>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</si>
  <si>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</si>
  <si>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</si>
  <si>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</si>
  <si>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</si>
  <si>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</si>
  <si>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</si>
  <si>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</si>
  <si>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</si>
  <si>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</si>
  <si>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</si>
  <si>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</si>
  <si>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</si>
  <si>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</si>
  <si>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</si>
  <si>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</si>
  <si>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</si>
  <si>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</si>
  <si>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</si>
  <si>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</si>
  <si>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</si>
  <si>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</si>
  <si>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</si>
  <si>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</si>
  <si>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</si>
  <si>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</si>
  <si>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</si>
  <si>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</si>
  <si>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</si>
  <si>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</si>
  <si>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</si>
  <si>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</si>
  <si>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</si>
  <si>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</si>
  <si>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</si>
  <si>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</si>
  <si>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</si>
  <si>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</si>
  <si>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</si>
  <si>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</si>
  <si>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</si>
  <si>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</si>
  <si>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</si>
  <si>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</si>
  <si>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</si>
  <si>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</si>
  <si>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</si>
  <si>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</si>
  <si>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</si>
  <si>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</si>
  <si>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</si>
  <si>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</si>
  <si>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</si>
  <si>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</si>
  <si>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</si>
  <si>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</si>
  <si>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</si>
  <si>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</si>
  <si>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</si>
  <si>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</si>
  <si>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</si>
  <si>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</si>
  <si>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</si>
  <si>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</si>
  <si>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</si>
  <si>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</si>
  <si>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</si>
  <si>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</si>
  <si>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</si>
  <si>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</si>
  <si>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</si>
  <si>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</si>
  <si>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</si>
  <si>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</si>
  <si>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</si>
  <si>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</si>
  <si>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</si>
  <si>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</si>
  <si>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</si>
  <si>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</si>
  <si>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</si>
  <si>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</si>
  <si>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</si>
  <si>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</si>
  <si>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</si>
  <si>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</si>
  <si>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</si>
  <si>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</si>
  <si>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</si>
  <si>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</si>
  <si>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</si>
  <si>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</si>
  <si>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</si>
  <si>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</si>
  <si>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</si>
  <si>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</si>
  <si>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</si>
  <si>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</si>
  <si>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</si>
  <si>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</si>
  <si>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</si>
  <si>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</si>
  <si>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</si>
  <si>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</si>
  <si>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</si>
  <si>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</si>
  <si>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</si>
  <si>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</si>
  <si>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</si>
  <si>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</si>
  <si>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</si>
  <si>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</si>
  <si>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</si>
  <si>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</si>
  <si>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</si>
  <si>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</si>
  <si>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</si>
  <si>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</si>
  <si>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</si>
  <si>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</si>
  <si>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</si>
  <si>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</si>
  <si>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</si>
  <si>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</si>
  <si>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</si>
  <si>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</si>
  <si>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</si>
  <si>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</si>
  <si>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</si>
  <si>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</si>
  <si>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</si>
  <si>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</si>
  <si>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</si>
  <si>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</si>
  <si>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</si>
  <si>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</si>
  <si>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</si>
  <si>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</si>
  <si>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</si>
  <si>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</si>
  <si>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</si>
  <si>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</si>
  <si>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</si>
  <si>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</si>
  <si>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</si>
  <si>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</si>
  <si>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</si>
  <si>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</si>
  <si>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</si>
  <si>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</si>
  <si>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</si>
  <si>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</si>
  <si>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</si>
  <si>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</si>
  <si>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</si>
  <si>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</si>
  <si>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</si>
  <si>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</si>
  <si>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</si>
  <si>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</si>
  <si>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</si>
  <si>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</si>
  <si>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</si>
  <si>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</si>
  <si>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</si>
  <si>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</si>
  <si>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</si>
  <si>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</si>
  <si>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</si>
  <si>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</si>
  <si>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</si>
  <si>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</si>
  <si>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</si>
  <si>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</si>
  <si>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</si>
  <si>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</si>
  <si>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</si>
  <si>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</si>
  <si>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</si>
  <si>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</si>
  <si>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</si>
  <si>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</si>
  <si>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</si>
  <si>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</si>
  <si>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</si>
  <si>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</si>
  <si>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</si>
  <si>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</si>
  <si>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</si>
  <si>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</si>
  <si>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</si>
  <si>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</si>
  <si>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</si>
  <si>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</si>
  <si>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</si>
  <si>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</si>
  <si>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</si>
  <si>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</si>
  <si>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</si>
  <si>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</si>
  <si>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</si>
  <si>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</si>
  <si>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</si>
  <si>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</si>
  <si>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</si>
  <si>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</si>
  <si>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</si>
  <si>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</si>
  <si>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</si>
  <si>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</si>
  <si>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</si>
  <si>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</si>
  <si>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</si>
  <si>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</si>
  <si>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</si>
  <si>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</si>
  <si>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</si>
  <si>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</si>
  <si>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</si>
  <si>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</si>
  <si>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</si>
  <si>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</si>
  <si>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</si>
  <si>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</si>
  <si>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</si>
  <si>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</si>
  <si>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</si>
  <si>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</si>
  <si>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</si>
  <si>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</si>
  <si>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</si>
  <si>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</si>
  <si>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</si>
  <si>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</si>
  <si>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</si>
  <si>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</si>
  <si>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</si>
  <si>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</si>
  <si>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</si>
  <si>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</si>
  <si>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</si>
  <si>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</si>
  <si>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</si>
  <si>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</si>
  <si>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</si>
  <si>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</si>
  <si>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</si>
  <si>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</si>
  <si>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</si>
  <si>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</si>
  <si>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</si>
  <si>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</si>
  <si>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</si>
  <si>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</si>
  <si>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</si>
  <si>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</si>
  <si>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</si>
  <si>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</si>
  <si>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</si>
  <si>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</si>
  <si>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</si>
  <si>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</si>
  <si>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</si>
  <si>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</si>
  <si>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</si>
  <si>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</si>
  <si>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</si>
  <si>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</si>
  <si>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</si>
  <si>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</si>
  <si>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</si>
  <si>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</si>
  <si>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</si>
  <si>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</si>
  <si>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</si>
  <si>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</si>
  <si>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</si>
  <si>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</si>
  <si>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</si>
  <si>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</si>
  <si>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</si>
  <si>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</si>
  <si>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</si>
  <si>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</si>
  <si>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</si>
  <si>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</si>
  <si>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</si>
  <si>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</si>
  <si>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</si>
  <si>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</si>
  <si>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</si>
  <si>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</si>
  <si>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</si>
  <si>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</si>
  <si>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</si>
  <si>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</si>
  <si>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</si>
  <si>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</si>
  <si>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</si>
  <si>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</si>
  <si>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</si>
  <si>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</si>
  <si>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</si>
  <si>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</si>
  <si>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</si>
  <si>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</si>
  <si>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</si>
  <si>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</si>
  <si>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</si>
  <si>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</si>
  <si>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</si>
  <si>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</si>
  <si>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</si>
  <si>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</si>
  <si>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</si>
  <si>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</si>
  <si>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</si>
  <si>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</si>
  <si>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</si>
  <si>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</si>
  <si>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</si>
  <si>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</si>
  <si>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</si>
  <si>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</si>
  <si>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</si>
  <si>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</si>
  <si>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</si>
  <si>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</si>
  <si>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</si>
  <si>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</si>
  <si>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</si>
  <si>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</si>
  <si>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</si>
  <si>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</si>
  <si>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</si>
  <si>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</si>
  <si>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</si>
  <si>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</si>
  <si>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</si>
  <si>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</si>
  <si>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</si>
  <si>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</si>
  <si>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</si>
  <si>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</si>
  <si>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</si>
  <si>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</si>
  <si>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</si>
  <si>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</si>
  <si>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</si>
  <si>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</si>
  <si>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</si>
  <si>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</si>
  <si>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</si>
  <si>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</si>
  <si>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</si>
  <si>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</si>
  <si>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</si>
  <si>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</si>
  <si>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</si>
  <si>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</si>
  <si>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</si>
  <si>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</si>
  <si>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</si>
  <si>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</si>
  <si>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</si>
  <si>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</si>
  <si>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</si>
  <si>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</si>
  <si>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</si>
  <si>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</si>
  <si>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</si>
  <si>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</si>
  <si>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</si>
  <si>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</si>
  <si>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</si>
  <si>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</si>
  <si>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</si>
  <si>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</si>
  <si>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</si>
  <si>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</si>
  <si>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</si>
  <si>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</si>
  <si>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</si>
  <si>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</si>
  <si>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</si>
  <si>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</si>
  <si>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</si>
  <si>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</si>
  <si>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</si>
  <si>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</si>
  <si>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</si>
  <si>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</si>
  <si>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</si>
  <si>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</si>
  <si>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</si>
  <si>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</si>
  <si>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</si>
  <si>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</si>
  <si>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</si>
  <si>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</si>
  <si>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</si>
  <si>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</si>
  <si>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</si>
  <si>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</si>
  <si>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</si>
  <si>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</si>
  <si>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</si>
  <si>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</si>
  <si>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</si>
  <si>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</si>
  <si>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</si>
  <si>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</si>
  <si>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</si>
  <si>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</si>
  <si>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</si>
  <si>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</si>
  <si>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</si>
  <si>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</si>
  <si>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</si>
  <si>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</si>
  <si>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</si>
  <si>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</si>
  <si>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</si>
  <si>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</si>
  <si>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</si>
  <si>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</si>
  <si>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</si>
  <si>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</si>
  <si>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</si>
  <si>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</si>
  <si>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</si>
  <si>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</si>
  <si>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</si>
  <si>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</si>
  <si>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</si>
  <si>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</si>
  <si>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</si>
  <si>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</si>
  <si>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</si>
  <si>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</si>
  <si>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</si>
  <si>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</si>
  <si>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</si>
  <si>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</si>
  <si>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</si>
  <si>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</si>
  <si>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</si>
  <si>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</si>
  <si>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</si>
  <si>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</si>
  <si>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</si>
  <si>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</si>
  <si>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</si>
  <si>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</si>
  <si>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</si>
  <si>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</si>
  <si>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</si>
  <si>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</si>
  <si>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</si>
  <si>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</si>
  <si>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</si>
  <si>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</si>
  <si>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</si>
  <si>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</si>
  <si>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</si>
  <si>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</si>
  <si>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</si>
  <si>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</si>
  <si>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</si>
  <si>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</si>
  <si>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</si>
  <si>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</si>
  <si>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</si>
  <si>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</si>
  <si>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</si>
  <si>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</si>
  <si>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</si>
  <si>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</si>
  <si>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</si>
  <si>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</si>
  <si>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</si>
  <si>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</si>
  <si>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</si>
  <si>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</si>
  <si>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</si>
  <si>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</si>
  <si>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</si>
  <si>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</si>
  <si>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</si>
  <si>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</si>
  <si>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</si>
  <si>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</si>
  <si>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</si>
  <si>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</si>
  <si>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</si>
  <si>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</si>
  <si>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</si>
  <si>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</si>
  <si>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</si>
  <si>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</si>
  <si>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</si>
  <si>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</si>
  <si>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</si>
  <si>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</si>
  <si>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</si>
  <si>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</si>
  <si>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</si>
  <si>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</si>
  <si>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</si>
  <si>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</si>
  <si>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</si>
  <si>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</si>
  <si>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</si>
  <si>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</si>
  <si>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</si>
  <si>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</si>
  <si>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</si>
  <si>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</si>
  <si>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</si>
  <si>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</si>
  <si>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</si>
  <si>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</si>
  <si>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</si>
  <si>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</si>
  <si>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</si>
  <si>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</si>
  <si>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</si>
  <si>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</si>
  <si>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</si>
  <si>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</si>
  <si>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</si>
  <si>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</si>
  <si>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</si>
  <si>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</si>
  <si>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</si>
  <si>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</si>
  <si>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</si>
  <si>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</si>
  <si>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</si>
  <si>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</si>
  <si>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</si>
  <si>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</si>
  <si>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</si>
  <si>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</si>
  <si>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</si>
  <si>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</si>
  <si>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</si>
  <si>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</si>
  <si>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</si>
  <si>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</si>
  <si>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</si>
  <si>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</si>
  <si>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</si>
  <si>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</si>
  <si>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</si>
  <si>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</si>
  <si>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</si>
  <si>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</si>
  <si>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</si>
  <si>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</si>
  <si>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</si>
  <si>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</si>
  <si>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</si>
  <si>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</si>
  <si>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</si>
  <si>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</si>
  <si>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</si>
  <si>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</si>
  <si>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</si>
  <si>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</si>
  <si>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</si>
  <si>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</si>
  <si>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</si>
  <si>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</si>
  <si>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</si>
  <si>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</si>
  <si>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</si>
  <si>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</si>
  <si>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</si>
  <si>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</si>
  <si>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</si>
  <si>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</si>
  <si>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</si>
  <si>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</si>
  <si>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</si>
  <si>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</si>
  <si>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</si>
  <si>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</si>
  <si>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</si>
  <si>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</si>
  <si>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</si>
  <si>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</si>
  <si>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</si>
  <si>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</si>
  <si>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</si>
  <si>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</si>
  <si>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</si>
  <si>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</si>
  <si>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</si>
  <si>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</si>
  <si>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</si>
  <si>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</si>
  <si>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</si>
  <si>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</si>
  <si>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</si>
  <si>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</si>
  <si>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</si>
  <si>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</si>
  <si>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</si>
  <si>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</si>
  <si>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</si>
  <si>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</si>
  <si>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</si>
  <si>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</si>
  <si>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</si>
  <si>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</si>
  <si>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</si>
  <si>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</si>
  <si>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</si>
  <si>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</si>
  <si>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</si>
  <si>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</si>
  <si>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</si>
  <si>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</si>
  <si>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</si>
  <si>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</si>
  <si>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</si>
  <si>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</si>
  <si>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</si>
  <si>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</si>
  <si>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</si>
  <si>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</si>
  <si>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</si>
  <si>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</si>
  <si>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</si>
  <si>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</si>
  <si>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</si>
  <si>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</si>
  <si>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</si>
  <si>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</si>
  <si>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</si>
  <si>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</si>
  <si>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</si>
  <si>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</si>
  <si>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</si>
  <si>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</si>
  <si>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</si>
  <si>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</si>
  <si>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</si>
  <si>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</si>
  <si>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</si>
  <si>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</si>
  <si>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</si>
  <si>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</si>
  <si>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</si>
  <si>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</si>
  <si>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</si>
  <si>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</si>
  <si>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</si>
  <si>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</si>
  <si>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</si>
  <si>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</si>
  <si>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</si>
  <si>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</si>
  <si>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</si>
  <si>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</si>
  <si>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</si>
  <si>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</si>
  <si>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</si>
  <si>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</si>
  <si>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</si>
  <si>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</si>
  <si>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</si>
  <si>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</si>
  <si>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</si>
  <si>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</si>
  <si>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</si>
  <si>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</si>
  <si>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</si>
  <si>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</si>
  <si>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</si>
  <si>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</si>
  <si>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</si>
  <si>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</si>
  <si>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</si>
  <si>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</si>
  <si>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</si>
  <si>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</si>
  <si>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</si>
  <si>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</si>
  <si>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</si>
  <si>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</si>
  <si>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</si>
  <si>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</si>
  <si>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</si>
  <si>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</si>
  <si>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</si>
  <si>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</si>
  <si>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</si>
  <si>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</si>
  <si>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</si>
  <si>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</si>
  <si>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</si>
  <si>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</si>
  <si>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</si>
  <si>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</si>
  <si>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</si>
  <si>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</si>
  <si>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</si>
  <si>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</si>
  <si>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</si>
  <si>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</si>
  <si>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</si>
  <si>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</si>
  <si>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</si>
  <si>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</si>
  <si>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</si>
  <si>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</si>
  <si>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</si>
  <si>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</si>
  <si>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</si>
  <si>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</si>
  <si>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</si>
  <si>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</si>
  <si>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</si>
  <si>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</si>
  <si>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</si>
  <si>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</si>
  <si>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</si>
  <si>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</si>
  <si>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</si>
  <si>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</si>
  <si>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</si>
  <si>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</si>
  <si>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</si>
  <si>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</si>
  <si>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</si>
  <si>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</si>
  <si>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</si>
  <si>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</si>
  <si>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</si>
  <si>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</si>
  <si>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</si>
  <si>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</si>
  <si>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</si>
  <si>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</si>
  <si>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</si>
  <si>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</si>
  <si>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</si>
  <si>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</si>
  <si>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</si>
  <si>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</si>
  <si>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</si>
  <si>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</si>
  <si>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</si>
  <si>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</si>
  <si>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</si>
  <si>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</si>
  <si>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</si>
  <si>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</si>
  <si>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</si>
  <si>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</si>
  <si>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</si>
  <si>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</si>
  <si>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</si>
  <si>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</si>
  <si>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</si>
  <si>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</si>
  <si>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</si>
  <si>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</si>
  <si>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</si>
  <si>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</si>
  <si>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</si>
  <si>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</si>
  <si>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</si>
  <si>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</si>
  <si>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</si>
  <si>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</si>
  <si>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</si>
  <si>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</si>
  <si>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</si>
  <si>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</si>
  <si>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</si>
  <si>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</si>
  <si>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</si>
  <si>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</si>
  <si>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</si>
  <si>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</si>
  <si>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</si>
  <si>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</si>
  <si>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</si>
  <si>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</si>
  <si>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</si>
  <si>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</si>
  <si>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</si>
  <si>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</si>
  <si>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</si>
  <si>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</si>
  <si>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</si>
  <si>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</si>
  <si>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</si>
  <si>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</si>
  <si>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</si>
  <si>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</si>
  <si>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</si>
  <si>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</si>
  <si>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</si>
  <si>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</si>
  <si>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</si>
  <si>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</si>
  <si>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</si>
  <si>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</si>
  <si>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</si>
  <si>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</si>
  <si>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</si>
  <si>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</si>
  <si>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</si>
  <si>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</si>
  <si>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</si>
  <si>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</si>
  <si>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</si>
  <si>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</si>
  <si>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</si>
  <si>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</si>
  <si>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</si>
  <si>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</si>
  <si>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</si>
  <si>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</si>
  <si>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</si>
  <si>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</si>
  <si>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</si>
  <si>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</si>
  <si>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</si>
  <si>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</si>
  <si>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</si>
  <si>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</si>
  <si>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</si>
  <si>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</si>
  <si>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</si>
  <si>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</si>
  <si>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</si>
  <si>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</si>
  <si>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</si>
  <si>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</si>
  <si>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</si>
  <si>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</si>
  <si>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</si>
  <si>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</si>
  <si>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</si>
  <si>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</si>
  <si>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</si>
  <si>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</si>
  <si>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</si>
  <si>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</si>
  <si>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</si>
  <si>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</si>
  <si>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</si>
  <si>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</si>
  <si>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</si>
  <si>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</si>
  <si>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</si>
  <si>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</si>
  <si>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</si>
  <si>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</si>
  <si>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</si>
  <si>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</si>
  <si>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</si>
  <si>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</si>
  <si>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</si>
  <si>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</si>
  <si>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</si>
  <si>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</si>
  <si>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</si>
  <si>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</si>
  <si>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</si>
  <si>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</si>
  <si>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</si>
  <si>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</si>
  <si>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</si>
  <si>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</si>
  <si>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</si>
  <si>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</si>
  <si>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</si>
  <si>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</si>
  <si>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</si>
  <si>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</si>
  <si>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</si>
  <si>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</si>
  <si>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</si>
  <si>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</si>
  <si>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</si>
  <si>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</si>
  <si>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</si>
  <si>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</si>
  <si>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</si>
  <si>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</si>
  <si>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</si>
  <si>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</si>
  <si>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</si>
  <si>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</si>
  <si>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</si>
  <si>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</si>
  <si>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</si>
  <si>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</si>
  <si>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</si>
  <si>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</si>
  <si>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</si>
  <si>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</si>
  <si>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</si>
  <si>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</si>
  <si>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</si>
  <si>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</si>
  <si>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</si>
  <si>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</si>
  <si>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</si>
  <si>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</si>
  <si>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</si>
  <si>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</si>
  <si>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</si>
  <si>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</si>
  <si>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</si>
  <si>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</si>
  <si>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</si>
  <si>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</si>
  <si>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</si>
  <si>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</si>
  <si>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</si>
  <si>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</si>
  <si>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</si>
  <si>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</si>
  <si>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</si>
  <si>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</si>
  <si>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</si>
  <si>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</si>
  <si>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</si>
  <si>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</si>
  <si>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</si>
  <si>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</si>
  <si>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</si>
  <si>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</si>
  <si>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</si>
  <si>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</si>
  <si>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</si>
  <si>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</si>
  <si>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</si>
  <si>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</si>
  <si>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</si>
  <si>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</si>
  <si>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</si>
  <si>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</si>
  <si>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</si>
  <si>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</si>
  <si>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</si>
  <si>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</si>
  <si>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</si>
  <si>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</si>
  <si>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</si>
  <si>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</si>
  <si>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</si>
  <si>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</si>
  <si>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</si>
  <si>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</si>
  <si>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</si>
  <si>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</si>
  <si>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</si>
  <si>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</si>
  <si>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</si>
  <si>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</si>
  <si>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</si>
  <si>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</si>
  <si>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</si>
  <si>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</si>
  <si>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</si>
  <si>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</si>
  <si>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</si>
  <si>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</si>
  <si>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</si>
  <si>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</si>
  <si>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</si>
  <si>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</si>
  <si>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</si>
  <si>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</si>
  <si>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</si>
  <si>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</si>
  <si>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</si>
  <si>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</si>
  <si>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</si>
  <si>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</si>
  <si>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</si>
  <si>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</si>
  <si>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</si>
  <si>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</si>
  <si>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</si>
  <si>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</si>
  <si>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</si>
  <si>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</si>
  <si>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</si>
  <si>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</si>
  <si>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</si>
  <si>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</si>
  <si>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</si>
  <si>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</si>
  <si>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</si>
  <si>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</si>
  <si>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</si>
  <si>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</si>
  <si>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</si>
  <si>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</si>
  <si>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</si>
  <si>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</si>
  <si>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</si>
  <si>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</si>
  <si>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</si>
  <si>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</si>
  <si>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</si>
  <si>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</si>
  <si>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</si>
  <si>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</si>
  <si>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</si>
  <si>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</si>
  <si>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</si>
  <si>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</si>
  <si>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</si>
  <si>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</si>
  <si>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</si>
  <si>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</si>
  <si>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</si>
  <si>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</si>
  <si>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</si>
  <si>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</si>
  <si>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</si>
  <si>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</si>
  <si>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</si>
  <si>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</si>
  <si>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</si>
  <si>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</si>
  <si>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</si>
  <si>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</si>
  <si>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</si>
  <si>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</si>
  <si>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</si>
  <si>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</si>
  <si>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</si>
  <si>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</si>
  <si>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</si>
  <si>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</si>
  <si>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</si>
  <si>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</si>
  <si>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</si>
  <si>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</si>
  <si>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</si>
  <si>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</si>
  <si>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</si>
  <si>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</si>
  <si>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</si>
  <si>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</si>
  <si>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</si>
  <si>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</si>
  <si>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</si>
  <si>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</si>
  <si>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</si>
  <si>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</si>
  <si>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</si>
  <si>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</si>
  <si>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</si>
  <si>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</si>
  <si>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</si>
  <si>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</si>
  <si>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</si>
  <si>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</si>
  <si>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</si>
  <si>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</si>
  <si>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</si>
  <si>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</si>
  <si>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</si>
  <si>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</si>
  <si>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</si>
  <si>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</si>
  <si>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</si>
  <si>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</si>
  <si>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</si>
  <si>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</si>
  <si>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</si>
  <si>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</si>
  <si>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</si>
  <si>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</si>
  <si>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</si>
  <si>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</si>
  <si>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</si>
  <si>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</si>
  <si>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</si>
  <si>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</si>
  <si>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</si>
  <si>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</si>
  <si>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</si>
  <si>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</si>
  <si>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</si>
  <si>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</si>
  <si>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</si>
  <si>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</si>
  <si>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</si>
  <si>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</si>
  <si>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</si>
  <si>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</si>
  <si>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</si>
  <si>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</si>
  <si>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</si>
  <si>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</si>
  <si>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</si>
  <si>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</si>
  <si>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</si>
  <si>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</si>
  <si>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</si>
  <si>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</si>
  <si>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</si>
  <si>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</si>
  <si>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</si>
  <si>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</si>
  <si>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</si>
  <si>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</si>
  <si>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</si>
  <si>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</si>
  <si>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</si>
  <si>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</si>
  <si>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</si>
  <si>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</si>
  <si>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</si>
  <si>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</si>
  <si>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</si>
  <si>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</si>
  <si>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</si>
  <si>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</si>
  <si>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</si>
  <si>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</si>
  <si>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</si>
  <si>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</si>
  <si>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</si>
  <si>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</si>
  <si>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</si>
  <si>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</si>
  <si>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</si>
  <si>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</si>
  <si>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</si>
  <si>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</si>
  <si>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</si>
  <si>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</si>
  <si>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</si>
  <si>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</si>
  <si>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</si>
  <si>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</si>
  <si>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</si>
  <si>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</si>
  <si>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</si>
  <si>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</si>
  <si>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</si>
  <si>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</si>
  <si>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</si>
  <si>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</si>
  <si>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</si>
  <si>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</si>
  <si>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</si>
  <si>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</si>
  <si>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</si>
  <si>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</si>
  <si>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</si>
  <si>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</si>
  <si>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</si>
  <si>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</si>
  <si>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</si>
  <si>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</si>
  <si>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</si>
  <si>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</si>
  <si>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</si>
  <si>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</si>
  <si>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</si>
  <si>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</si>
  <si>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</si>
  <si>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</si>
  <si>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</si>
  <si>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</si>
  <si>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</si>
  <si>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</si>
  <si>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</si>
  <si>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</si>
  <si>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</si>
  <si>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</si>
  <si>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</si>
  <si>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</si>
  <si>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</si>
  <si>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</si>
  <si>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</si>
  <si>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</si>
  <si>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</si>
  <si>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</si>
  <si>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</si>
  <si>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</si>
  <si>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</si>
  <si>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</si>
  <si>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</si>
  <si>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</si>
  <si>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</si>
  <si>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</si>
  <si>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</si>
  <si>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</si>
  <si>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</si>
  <si>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</si>
  <si>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</si>
  <si>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</si>
  <si>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</si>
  <si>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</si>
  <si>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</si>
  <si>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</si>
  <si>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</si>
  <si>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</si>
  <si>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</si>
  <si>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</si>
  <si>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</si>
  <si>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</si>
  <si>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</si>
  <si>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</si>
  <si>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</si>
  <si>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</si>
  <si>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</si>
  <si>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</si>
  <si>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</si>
  <si>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</si>
  <si>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</si>
  <si>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</si>
  <si>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</si>
  <si>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</si>
  <si>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</si>
  <si>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</si>
  <si>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</si>
  <si>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</si>
  <si>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</si>
  <si>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</si>
  <si>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</si>
  <si>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</si>
  <si>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</si>
  <si>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</si>
  <si>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</si>
  <si>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</si>
  <si>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</si>
  <si>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</si>
  <si>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</si>
  <si>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</si>
  <si>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</si>
  <si>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</si>
  <si>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</si>
  <si>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</si>
  <si>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</si>
  <si>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</si>
  <si>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</si>
  <si>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</si>
  <si>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</si>
  <si>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</si>
  <si>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</si>
  <si>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</si>
  <si>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</si>
  <si>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</si>
  <si>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</si>
  <si>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</si>
  <si>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</si>
  <si>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</si>
  <si>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</si>
  <si>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</si>
  <si>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</si>
  <si>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</si>
  <si>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</si>
  <si>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</si>
  <si>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</si>
  <si>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</si>
  <si>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</si>
  <si>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</si>
  <si>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</si>
  <si>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</si>
  <si>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</si>
  <si>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</si>
  <si>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</si>
  <si>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</si>
  <si>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</si>
  <si>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</si>
  <si>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</si>
  <si>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</si>
  <si>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</si>
  <si>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</si>
  <si>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</si>
  <si>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</si>
  <si>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</si>
  <si>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</si>
  <si>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</si>
  <si>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</si>
  <si>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</si>
  <si>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</si>
  <si>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</si>
  <si>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</si>
  <si>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</si>
  <si>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</si>
  <si>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</si>
  <si>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</si>
  <si>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</si>
  <si>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</si>
  <si>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</si>
  <si>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</si>
  <si>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</si>
  <si>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</si>
  <si>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</si>
  <si>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</si>
  <si>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</si>
  <si>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</si>
  <si>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</si>
  <si>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</si>
  <si>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</si>
  <si>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</si>
  <si>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</si>
  <si>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</si>
  <si>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</si>
  <si>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</si>
  <si>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</si>
  <si>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</si>
  <si>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</si>
  <si>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</si>
  <si>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</si>
  <si>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</si>
  <si>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</si>
  <si>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</si>
  <si>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</si>
  <si>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</si>
  <si>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</si>
  <si>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</si>
  <si>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</si>
  <si>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</si>
  <si>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</si>
  <si>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</si>
  <si>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</si>
  <si>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</si>
  <si>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</si>
  <si>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</si>
  <si>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</si>
  <si>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</si>
  <si>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</si>
  <si>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</si>
  <si>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</si>
  <si>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</si>
  <si>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</si>
  <si>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</si>
  <si>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</si>
  <si>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</si>
  <si>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</si>
  <si>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</si>
  <si>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</si>
  <si>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</si>
  <si>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</si>
  <si>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</si>
  <si>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</si>
  <si>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</si>
  <si>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</si>
  <si>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</si>
  <si>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</si>
  <si>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</si>
  <si>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</si>
  <si>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</si>
  <si>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</si>
  <si>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</si>
  <si>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</si>
  <si>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</si>
  <si>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</si>
  <si>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</si>
  <si>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</si>
  <si>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</si>
  <si>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</si>
  <si>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</si>
  <si>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</si>
  <si>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</si>
  <si>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</si>
  <si>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</si>
  <si>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</si>
  <si>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</si>
  <si>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</si>
  <si>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</si>
  <si>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</si>
  <si>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</si>
  <si>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</si>
  <si>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</si>
  <si>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</si>
  <si>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</si>
  <si>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</si>
  <si>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</si>
  <si>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</si>
  <si>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</si>
  <si>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</si>
  <si>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</si>
  <si>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</si>
  <si>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</si>
  <si>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</si>
  <si>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</si>
  <si>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</si>
  <si>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</si>
  <si>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</si>
  <si>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</si>
  <si>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</si>
  <si>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</si>
  <si>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</si>
  <si>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</si>
  <si>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</si>
  <si>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</si>
  <si>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</si>
  <si>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</si>
  <si>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</si>
  <si>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</si>
  <si>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</si>
  <si>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</si>
  <si>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</si>
  <si>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</si>
  <si>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</si>
  <si>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</si>
  <si>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</si>
  <si>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</si>
  <si>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</si>
  <si>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</si>
  <si>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</si>
  <si>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</si>
  <si>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</si>
  <si>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</si>
  <si>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</si>
  <si>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</si>
  <si>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</si>
  <si>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</si>
  <si>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</si>
  <si>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</si>
  <si>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</si>
  <si>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</si>
  <si>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</si>
  <si>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</si>
  <si>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</si>
  <si>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</si>
  <si>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</si>
  <si>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</si>
  <si>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</si>
  <si>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</si>
  <si>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</si>
  <si>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</si>
  <si>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</si>
  <si>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</si>
  <si>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</si>
  <si>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</si>
  <si>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</si>
  <si>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</si>
  <si>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</si>
  <si>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</si>
  <si>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</si>
  <si>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</si>
  <si>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</si>
  <si>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</si>
  <si>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</si>
  <si>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</si>
  <si>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</si>
  <si>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</si>
  <si>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</si>
  <si>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</si>
  <si>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</si>
  <si>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</si>
  <si>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</si>
  <si>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</si>
  <si>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</si>
  <si>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</si>
  <si>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</si>
  <si>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</si>
  <si>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</si>
  <si>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</si>
  <si>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</si>
  <si>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</si>
  <si>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</si>
  <si>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</si>
  <si>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</si>
  <si>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</si>
  <si>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</si>
  <si>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</si>
  <si>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</si>
  <si>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</si>
  <si>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</si>
  <si>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</si>
  <si>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</si>
  <si>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</si>
  <si>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</si>
  <si>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</si>
  <si>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</si>
  <si>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</si>
  <si>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</si>
  <si>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</si>
  <si>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</si>
  <si>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</si>
  <si>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</si>
  <si>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</si>
  <si>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</si>
  <si>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</si>
  <si>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</si>
  <si>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</si>
  <si>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</si>
  <si>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</si>
  <si>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</si>
  <si>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</si>
  <si>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</si>
  <si>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</si>
  <si>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</si>
  <si>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</si>
  <si>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</si>
  <si>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</si>
  <si>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</si>
  <si>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</si>
  <si>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</si>
  <si>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</si>
  <si>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</si>
  <si>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</si>
  <si>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</si>
  <si>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</si>
  <si>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</si>
  <si>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</si>
  <si>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</si>
  <si>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</si>
  <si>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</si>
  <si>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</si>
  <si>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</si>
  <si>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</si>
  <si>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</si>
  <si>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</si>
  <si>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</si>
  <si>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</si>
  <si>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</si>
  <si>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</si>
  <si>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</si>
  <si>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</si>
  <si>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</si>
  <si>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</si>
  <si>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</si>
  <si>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</si>
  <si>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</si>
  <si>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</si>
  <si>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</si>
  <si>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</si>
  <si>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</si>
  <si>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</si>
  <si>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</si>
  <si>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</si>
  <si>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</si>
  <si>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</si>
  <si>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</si>
  <si>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</si>
  <si>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</si>
  <si>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</si>
  <si>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</si>
  <si>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</si>
  <si>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</si>
  <si>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</si>
  <si>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</si>
  <si>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</si>
  <si>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</si>
  <si>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</si>
  <si>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</si>
  <si>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</si>
  <si>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</si>
  <si>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</si>
  <si>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</si>
  <si>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</si>
  <si>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</si>
  <si>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</si>
  <si>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</si>
  <si>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</si>
  <si>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</si>
  <si>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</si>
  <si>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</si>
  <si>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</si>
  <si>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</si>
  <si>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</si>
  <si>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</si>
  <si>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</si>
  <si>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</si>
  <si>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</si>
  <si>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</si>
  <si>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</si>
  <si>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</si>
  <si>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</si>
  <si>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</si>
  <si>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</si>
  <si>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</si>
  <si>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</si>
  <si>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</si>
  <si>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</si>
  <si>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</si>
  <si>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</si>
  <si>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</si>
  <si>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</si>
  <si>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</si>
  <si>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</si>
  <si>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</si>
  <si>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</si>
  <si>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</si>
  <si>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</si>
  <si>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</si>
  <si>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</si>
  <si>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</si>
  <si>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</si>
  <si>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</si>
  <si>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</si>
  <si>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</si>
  <si>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</si>
  <si>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</si>
  <si>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</si>
  <si>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</si>
  <si>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</si>
  <si>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</si>
  <si>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</si>
  <si>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</si>
  <si>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</si>
  <si>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</si>
  <si>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</si>
  <si>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</si>
  <si>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</si>
  <si>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</si>
  <si>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</si>
  <si>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</si>
  <si>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</si>
  <si>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</si>
  <si>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</si>
  <si>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</si>
  <si>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</si>
  <si>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</si>
  <si>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</si>
  <si>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</si>
  <si>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</si>
  <si>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</si>
  <si>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</si>
  <si>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</si>
  <si>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</si>
  <si>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</si>
  <si>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</si>
  <si>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</si>
  <si>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</si>
  <si>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</si>
  <si>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</si>
  <si>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</si>
  <si>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</si>
  <si>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</si>
  <si>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</si>
  <si>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</si>
  <si>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</si>
  <si>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</si>
  <si>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</si>
  <si>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</si>
  <si>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</si>
  <si>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</si>
  <si>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</si>
  <si>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</si>
  <si>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</si>
  <si>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</si>
  <si>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</si>
  <si>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</si>
  <si>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</si>
  <si>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</si>
  <si>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</si>
  <si>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</si>
  <si>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</si>
  <si>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</si>
  <si>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</si>
  <si>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</si>
  <si>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</si>
  <si>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</si>
  <si>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</si>
  <si>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</si>
  <si>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</si>
  <si>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</si>
  <si>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</si>
  <si>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</si>
  <si>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</si>
  <si>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</si>
  <si>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</si>
  <si>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</si>
  <si>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</si>
  <si>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</si>
  <si>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</si>
  <si>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</si>
  <si>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</si>
  <si>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</si>
  <si>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</si>
  <si>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</si>
  <si>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</si>
  <si>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</si>
  <si>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</si>
  <si>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</si>
  <si>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</si>
  <si>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</si>
  <si>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</si>
  <si>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</si>
  <si>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</si>
  <si>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</si>
  <si>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</si>
  <si>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</si>
  <si>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</si>
  <si>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</si>
  <si>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</si>
  <si>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</si>
  <si>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</si>
  <si>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</si>
  <si>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</si>
  <si>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</si>
  <si>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</si>
  <si>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</si>
  <si>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</si>
  <si>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</si>
  <si>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</si>
  <si>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</si>
  <si>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</si>
  <si>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</si>
  <si>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</si>
  <si>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</si>
  <si>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</si>
  <si>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</si>
  <si>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</si>
  <si>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</si>
  <si>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</si>
  <si>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</si>
  <si>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</si>
  <si>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</si>
  <si>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</si>
  <si>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</si>
  <si>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</si>
  <si>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</si>
  <si>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</si>
  <si>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</si>
  <si>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</si>
  <si>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</si>
  <si>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</si>
  <si>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</si>
  <si>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</si>
  <si>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</si>
  <si>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</si>
  <si>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</si>
  <si>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</si>
  <si>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</si>
  <si>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</si>
  <si>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</si>
  <si>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</si>
  <si>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</si>
  <si>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</si>
  <si>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</si>
  <si>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</si>
  <si>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</si>
  <si>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</si>
  <si>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</si>
  <si>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</si>
  <si>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</si>
  <si>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</si>
  <si>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</si>
  <si>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</si>
  <si>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</si>
  <si>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</si>
  <si>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</si>
  <si>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</si>
  <si>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</si>
  <si>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</si>
  <si>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</si>
  <si>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</si>
  <si>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</si>
  <si>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</si>
  <si>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</si>
  <si>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</si>
  <si>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</si>
  <si>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</si>
  <si>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</si>
  <si>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</si>
  <si>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</si>
  <si>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</si>
  <si>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</si>
  <si>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</si>
  <si>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</si>
  <si>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</si>
  <si>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</si>
  <si>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</si>
  <si>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</si>
  <si>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</si>
  <si>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</si>
  <si>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</si>
  <si>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</si>
  <si>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</si>
  <si>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</si>
  <si>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</si>
  <si>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</si>
  <si>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</si>
  <si>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</si>
  <si>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</si>
  <si>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</si>
  <si>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</si>
  <si>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</si>
  <si>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</si>
  <si>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</si>
  <si>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</si>
  <si>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</si>
  <si>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</si>
  <si>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</si>
  <si>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</si>
  <si>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</si>
  <si>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</si>
  <si>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</si>
  <si>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</si>
  <si>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</si>
  <si>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</si>
  <si>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</si>
  <si>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</si>
  <si>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</si>
  <si>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</si>
  <si>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</si>
  <si>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</si>
  <si>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</si>
  <si>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</si>
  <si>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</si>
  <si>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</si>
  <si>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</si>
  <si>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</si>
  <si>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</si>
  <si>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</si>
  <si>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</si>
  <si>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</si>
  <si>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</si>
  <si>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</si>
  <si>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</si>
  <si>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</si>
  <si>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</si>
  <si>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</si>
  <si>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</si>
  <si>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</si>
  <si>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</si>
  <si>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</si>
  <si>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</si>
  <si>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</si>
  <si>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</si>
  <si>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</si>
  <si>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</si>
  <si>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</si>
  <si>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</si>
  <si>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</si>
  <si>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</si>
  <si>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</si>
  <si>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</si>
  <si>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</si>
  <si>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</si>
  <si>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</si>
  <si>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</si>
  <si>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</si>
  <si>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</si>
  <si>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</si>
  <si>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</si>
  <si>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</si>
  <si>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</si>
  <si>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</si>
  <si>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</si>
  <si>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</si>
  <si>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</si>
  <si>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</si>
  <si>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</si>
  <si>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</si>
  <si>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</si>
  <si>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</si>
  <si>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</si>
  <si>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</si>
  <si>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</si>
  <si>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</si>
  <si>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</si>
  <si>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</si>
  <si>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</si>
  <si>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</si>
  <si>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</si>
  <si>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</si>
  <si>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</si>
  <si>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</si>
  <si>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</si>
  <si>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</si>
  <si>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</si>
  <si>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</si>
  <si>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</si>
  <si>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</si>
  <si>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</si>
  <si>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</si>
  <si>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</si>
  <si>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</si>
  <si>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</si>
  <si>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</si>
  <si>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</si>
  <si>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</si>
  <si>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</si>
  <si>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</si>
  <si>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</si>
  <si>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</si>
  <si>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</si>
  <si>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</si>
  <si>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</si>
  <si>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</si>
  <si>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</si>
  <si>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</si>
  <si>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</si>
  <si>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</si>
  <si>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</si>
  <si>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</si>
  <si>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</si>
  <si>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</si>
  <si>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</si>
  <si>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</si>
  <si>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</si>
  <si>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</si>
  <si>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</si>
  <si>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</si>
  <si>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</si>
  <si>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</si>
  <si>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</si>
  <si>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</si>
  <si>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</si>
  <si>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</si>
  <si>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</si>
  <si>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</si>
  <si>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</si>
  <si>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</si>
  <si>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</si>
  <si>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</si>
  <si>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</si>
  <si>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</si>
  <si>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</si>
  <si>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</si>
  <si>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</si>
  <si>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</si>
  <si>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</si>
  <si>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</si>
  <si>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</si>
  <si>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</si>
  <si>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</si>
  <si>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</si>
  <si>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</si>
  <si>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</si>
  <si>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</si>
  <si>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</si>
  <si>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</si>
  <si>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</si>
  <si>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</si>
  <si>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</si>
  <si>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</si>
  <si>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</si>
  <si>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</si>
  <si>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</si>
  <si>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</si>
  <si>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</si>
  <si>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</si>
  <si>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</si>
  <si>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</si>
  <si>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</si>
  <si>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</si>
  <si>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</si>
  <si>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</si>
  <si>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</si>
  <si>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</si>
  <si>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</si>
  <si>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</si>
  <si>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</si>
  <si>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</si>
  <si>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</si>
  <si>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</si>
  <si>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</si>
  <si>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</si>
  <si>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</si>
  <si>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</si>
  <si>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</si>
  <si>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</si>
  <si>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</si>
  <si>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</si>
  <si>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</si>
  <si>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</si>
  <si>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</si>
  <si>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</si>
  <si>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</si>
  <si>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</si>
  <si>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</si>
  <si>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</si>
  <si>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</si>
  <si>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</si>
  <si>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</si>
  <si>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</si>
  <si>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</si>
  <si>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</si>
  <si>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</si>
  <si>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</si>
  <si>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</si>
  <si>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</si>
  <si>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</si>
  <si>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</si>
  <si>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</si>
  <si>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</si>
  <si>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</si>
  <si>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</si>
  <si>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</si>
  <si>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</si>
  <si>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</si>
  <si>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</si>
  <si>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</si>
  <si>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</si>
  <si>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</si>
  <si>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</si>
  <si>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</si>
  <si>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</si>
  <si>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</si>
  <si>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</si>
  <si>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</si>
  <si>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</si>
  <si>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</si>
  <si>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</si>
  <si>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</si>
  <si>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</si>
  <si>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</si>
  <si>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</si>
  <si>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</si>
  <si>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</si>
  <si>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</si>
  <si>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</si>
  <si>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</si>
  <si>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</si>
  <si>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</si>
  <si>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</si>
  <si>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</si>
  <si>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</si>
  <si>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</si>
  <si>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</si>
  <si>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</si>
  <si>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</si>
  <si>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</si>
  <si>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</si>
  <si>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</si>
  <si>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</si>
  <si>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</si>
  <si>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</si>
  <si>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</si>
  <si>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</si>
  <si>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</si>
  <si>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</si>
  <si>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</si>
  <si>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</si>
  <si>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</si>
  <si>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</si>
  <si>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</si>
  <si>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</si>
  <si>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</si>
  <si>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</si>
  <si>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</si>
  <si>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</si>
  <si>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</si>
  <si>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</si>
  <si>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</si>
  <si>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</si>
  <si>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</si>
  <si>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</si>
  <si>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</si>
  <si>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</si>
  <si>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</si>
  <si>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</si>
  <si>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</si>
  <si>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</si>
  <si>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</si>
  <si>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</si>
  <si>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</si>
  <si>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</si>
  <si>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</si>
  <si>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</si>
  <si>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</si>
  <si>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</si>
  <si>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</si>
  <si>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</si>
  <si>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</si>
  <si>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</si>
  <si>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</si>
  <si>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</si>
  <si>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</si>
  <si>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</si>
  <si>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</si>
  <si>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</si>
  <si>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</si>
  <si>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</si>
  <si>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</si>
  <si>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</si>
  <si>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</si>
  <si>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</si>
  <si>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</si>
  <si>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</si>
  <si>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</si>
  <si>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</si>
  <si>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</si>
  <si>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</si>
  <si>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</si>
  <si>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</si>
  <si>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</si>
  <si>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</si>
  <si>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</si>
  <si>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</si>
  <si>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</si>
  <si>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</si>
  <si>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</si>
  <si>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</si>
  <si>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</si>
  <si>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</si>
  <si>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</si>
  <si>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</si>
  <si>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</si>
  <si>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</si>
  <si>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</si>
  <si>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</si>
  <si>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</si>
  <si>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</si>
  <si>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</si>
  <si>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</si>
  <si>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</si>
  <si>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</si>
  <si>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</si>
  <si>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</si>
  <si>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</si>
  <si>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</si>
  <si>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</si>
  <si>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</si>
  <si>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</si>
  <si>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</si>
  <si>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</si>
  <si>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</si>
  <si>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</si>
  <si>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</si>
  <si>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</si>
  <si>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</si>
  <si>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</si>
  <si>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</si>
  <si>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</si>
  <si>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</si>
  <si>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</si>
  <si>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</si>
  <si>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</si>
  <si>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</si>
  <si>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</si>
  <si>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</si>
  <si>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</si>
  <si>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</si>
  <si>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</si>
  <si>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</si>
  <si>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</si>
  <si>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</si>
  <si>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</si>
  <si>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</si>
  <si>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</si>
  <si>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</si>
  <si>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</si>
  <si>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</si>
  <si>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</si>
  <si>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</si>
  <si>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</si>
  <si>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</si>
  <si>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</si>
  <si>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</si>
  <si>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</si>
  <si>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</si>
  <si>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</si>
  <si>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</si>
  <si>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</si>
  <si>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</si>
  <si>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</si>
  <si>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</si>
  <si>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</si>
  <si>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</si>
  <si>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</si>
  <si>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</si>
  <si>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</si>
  <si>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</si>
  <si>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</si>
  <si>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</si>
  <si>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</si>
  <si>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</si>
  <si>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</si>
  <si>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</si>
  <si>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</si>
  <si>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</si>
  <si>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</si>
  <si>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</si>
  <si>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</si>
  <si>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</si>
  <si>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</si>
  <si>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</si>
  <si>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</si>
  <si>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</si>
  <si>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</si>
  <si>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</si>
  <si>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</si>
  <si>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</si>
  <si>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</si>
  <si>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</si>
  <si>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</si>
  <si>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</si>
  <si>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</si>
  <si>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</si>
  <si>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</si>
  <si>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</si>
  <si>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</si>
  <si>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</si>
  <si>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</si>
  <si>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</si>
  <si>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</si>
  <si>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</si>
  <si>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</si>
  <si>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</si>
  <si>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</si>
  <si>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</si>
  <si>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</si>
  <si>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</si>
  <si>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</si>
  <si>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</si>
  <si>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</si>
  <si>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</si>
  <si>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</si>
  <si>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</si>
  <si>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</si>
  <si>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</si>
  <si>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</si>
  <si>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</si>
  <si>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</si>
  <si>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</si>
  <si>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</si>
  <si>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</si>
  <si>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</si>
  <si>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</si>
  <si>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</si>
  <si>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</si>
  <si>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</si>
  <si>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</si>
  <si>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</si>
  <si>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</si>
  <si>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</si>
  <si>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</si>
  <si>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</si>
  <si>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</si>
  <si>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</si>
  <si>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</si>
  <si>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</si>
  <si>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</si>
  <si>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</si>
  <si>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</si>
  <si>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</si>
  <si>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</si>
  <si>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</si>
  <si>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</si>
  <si>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</si>
  <si>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</si>
  <si>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</si>
  <si>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</si>
  <si>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</si>
  <si>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</si>
  <si>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</si>
  <si>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</si>
  <si>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</si>
  <si>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</si>
  <si>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</si>
  <si>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</si>
  <si>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</si>
  <si>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</si>
  <si>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</si>
  <si>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</si>
  <si>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</si>
  <si>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</si>
  <si>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</si>
  <si>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</si>
  <si>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</si>
  <si>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</si>
  <si>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</si>
  <si>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</si>
  <si>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</si>
  <si>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</si>
  <si>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</si>
  <si>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</si>
  <si>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</si>
  <si>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</si>
  <si>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</si>
  <si>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</si>
  <si>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</si>
  <si>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</si>
  <si>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</si>
  <si>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</si>
  <si>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</si>
  <si>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</si>
  <si>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</si>
  <si>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</si>
  <si>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</si>
  <si>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</si>
  <si>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</si>
  <si>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</si>
  <si>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</si>
  <si>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</si>
  <si>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</si>
  <si>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</si>
  <si>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</si>
  <si>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</si>
  <si>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</si>
  <si>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</si>
  <si>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</si>
  <si>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</si>
  <si>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</si>
  <si>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</si>
  <si>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</si>
  <si>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</si>
  <si>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</si>
  <si>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</si>
  <si>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</si>
  <si>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</si>
  <si>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</si>
  <si>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</si>
  <si>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</si>
  <si>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</si>
  <si>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</si>
  <si>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</si>
  <si>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</si>
  <si>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</si>
  <si>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</si>
  <si>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</si>
  <si>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</si>
  <si>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</si>
  <si>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</si>
  <si>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</si>
  <si>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</si>
  <si>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</si>
  <si>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</si>
  <si>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</si>
  <si>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</si>
  <si>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</si>
  <si>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</si>
  <si>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</si>
  <si>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</si>
  <si>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</si>
  <si>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</si>
  <si>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</si>
  <si>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</si>
  <si>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</si>
  <si>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</si>
  <si>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</si>
  <si>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</si>
  <si>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</si>
  <si>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</si>
  <si>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</si>
  <si>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</si>
  <si>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</si>
  <si>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</si>
  <si>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</si>
  <si>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</si>
  <si>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</si>
  <si>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</si>
  <si>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</si>
  <si>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</si>
  <si>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</si>
  <si>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</si>
  <si>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</si>
  <si>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</si>
  <si>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</si>
  <si>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</si>
  <si>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</si>
  <si>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</si>
  <si>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</si>
  <si>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</si>
  <si>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</si>
  <si>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</si>
  <si>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</si>
  <si>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</si>
  <si>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</si>
  <si>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</si>
  <si>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</si>
  <si>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</si>
  <si>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</si>
  <si>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</si>
  <si>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</si>
  <si>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</si>
  <si>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</si>
  <si>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</si>
  <si>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</si>
  <si>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</si>
  <si>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</si>
  <si>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</si>
  <si>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</si>
  <si>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</si>
  <si>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</si>
  <si>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</si>
  <si>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</si>
  <si>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</si>
  <si>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</si>
  <si>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</si>
  <si>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</si>
  <si>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</si>
  <si>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</si>
  <si>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</si>
  <si>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</si>
  <si>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</si>
  <si>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</si>
  <si>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</si>
  <si>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</si>
  <si>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</si>
  <si>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</si>
  <si>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</si>
  <si>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</si>
  <si>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</si>
  <si>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</si>
  <si>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</si>
  <si>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</si>
  <si>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</si>
  <si>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</si>
  <si>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</si>
  <si>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</si>
  <si>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</si>
  <si>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</si>
  <si>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</si>
  <si>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</si>
  <si>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</si>
  <si>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</si>
  <si>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</si>
  <si>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</si>
  <si>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</si>
  <si>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</si>
  <si>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</si>
  <si>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</si>
  <si>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</si>
  <si>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</si>
  <si>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</si>
  <si>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</si>
  <si>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</si>
  <si>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</si>
  <si>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</si>
  <si>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</si>
  <si>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</si>
  <si>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</si>
  <si>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</si>
  <si>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</si>
  <si>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</si>
  <si>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</si>
  <si>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</si>
  <si>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</si>
  <si>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</si>
  <si>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</si>
  <si>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</si>
  <si>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</si>
  <si>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</si>
  <si>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</si>
  <si>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</si>
  <si>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</si>
  <si>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</si>
  <si>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</si>
  <si>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</si>
  <si>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</si>
  <si>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</si>
  <si>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</si>
  <si>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</si>
  <si>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</si>
  <si>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</si>
  <si>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</si>
  <si>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</si>
  <si>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</si>
  <si>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</si>
  <si>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</si>
  <si>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</si>
  <si>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</si>
  <si>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</si>
  <si>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</si>
  <si>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</si>
  <si>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</si>
  <si>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</si>
  <si>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</si>
  <si>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</si>
  <si>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</si>
  <si>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</si>
  <si>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</si>
  <si>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</si>
  <si>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</si>
  <si>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</si>
  <si>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</si>
  <si>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</si>
  <si>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</si>
  <si>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</si>
  <si>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</si>
  <si>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</si>
  <si>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</si>
  <si>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</si>
  <si>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</si>
  <si>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</si>
  <si>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</si>
  <si>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</si>
  <si>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</si>
  <si>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</si>
  <si>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</si>
  <si>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</si>
  <si>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</si>
  <si>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</si>
  <si>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</si>
  <si>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</si>
  <si>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</si>
  <si>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</si>
  <si>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</si>
  <si>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</si>
  <si>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</si>
  <si>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</si>
  <si>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</si>
  <si>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</si>
  <si>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</si>
  <si>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</si>
  <si>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</si>
  <si>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</si>
  <si>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</si>
  <si>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</si>
  <si>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</si>
  <si>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</si>
  <si>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</si>
  <si>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</si>
  <si>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</si>
  <si>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</si>
  <si>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</si>
  <si>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</si>
  <si>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</si>
  <si>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</si>
  <si>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</si>
  <si>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</si>
  <si>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</si>
  <si>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</si>
  <si>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</si>
  <si>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</si>
  <si>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</si>
  <si>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</si>
  <si>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</si>
  <si>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</si>
  <si>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</si>
  <si>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</si>
  <si>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</si>
  <si>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</si>
  <si>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</si>
  <si>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</si>
  <si>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</si>
  <si>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</si>
  <si>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</si>
  <si>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</si>
  <si>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</si>
  <si>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</si>
  <si>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</si>
  <si>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</si>
  <si>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</si>
  <si>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</si>
  <si>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</si>
  <si>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</si>
  <si>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</si>
  <si>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</si>
  <si>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</si>
  <si>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</si>
  <si>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</si>
  <si>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</si>
  <si>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</si>
  <si>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</si>
  <si>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</si>
  <si>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</si>
  <si>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</si>
  <si>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</si>
  <si>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</si>
  <si>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</si>
  <si>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</si>
  <si>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</si>
  <si>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</si>
  <si>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</si>
  <si>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</si>
  <si>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</si>
  <si>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</si>
  <si>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</si>
  <si>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</si>
  <si>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</si>
  <si>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</si>
  <si>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</si>
  <si>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</si>
  <si>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</si>
  <si>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</si>
  <si>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</si>
  <si>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</si>
  <si>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</si>
  <si>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</si>
  <si>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</si>
  <si>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</si>
  <si>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</si>
  <si>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</si>
  <si>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</si>
  <si>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</si>
  <si>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</si>
  <si>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</si>
  <si>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</si>
  <si>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</si>
  <si>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</si>
  <si>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</si>
  <si>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</si>
  <si>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</si>
  <si>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</si>
  <si>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</si>
  <si>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</si>
  <si>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</si>
  <si>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</si>
  <si>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</si>
  <si>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</si>
  <si>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</si>
  <si>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</si>
  <si>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</si>
  <si>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</si>
  <si>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</si>
  <si>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</si>
  <si>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</si>
  <si>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</si>
  <si>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</si>
  <si>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</si>
  <si>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</si>
  <si>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</si>
  <si>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</si>
  <si>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</si>
  <si>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</si>
  <si>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</si>
  <si>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</si>
  <si>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</si>
  <si>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</si>
  <si>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</si>
  <si>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</si>
  <si>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</si>
  <si>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</si>
  <si>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</si>
  <si>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</si>
  <si>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</si>
  <si>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</si>
  <si>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</si>
  <si>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</si>
  <si>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</si>
  <si>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</si>
  <si>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</si>
  <si>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</si>
  <si>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</si>
  <si>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</si>
  <si>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</si>
  <si>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</si>
  <si>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</si>
  <si>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</si>
  <si>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</si>
  <si>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</si>
  <si>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</si>
  <si>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</si>
  <si>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</si>
  <si>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</si>
  <si>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</si>
  <si>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</si>
  <si>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</si>
  <si>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</si>
  <si>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</si>
  <si>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</si>
  <si>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</si>
  <si>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</si>
  <si>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</si>
  <si>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</si>
  <si>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</si>
  <si>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</si>
  <si>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</si>
  <si>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</si>
  <si>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</si>
  <si>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</si>
  <si>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</si>
  <si>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</si>
  <si>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</si>
  <si>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</si>
  <si>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</si>
  <si>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</si>
  <si>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</si>
  <si>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</si>
  <si>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</si>
  <si>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</si>
  <si>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</si>
  <si>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</si>
  <si>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</si>
  <si>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</si>
  <si>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</si>
  <si>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</si>
  <si>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</si>
  <si>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</si>
  <si>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</si>
  <si>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</si>
  <si>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</si>
  <si>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</si>
  <si>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</si>
  <si>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</si>
  <si>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</si>
  <si>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</si>
  <si>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</si>
  <si>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</si>
  <si>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</si>
  <si>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</si>
  <si>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</si>
  <si>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</si>
  <si>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</si>
  <si>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</si>
  <si>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</si>
  <si>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</si>
  <si>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</si>
  <si>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</si>
  <si>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</si>
  <si>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</si>
  <si>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</si>
  <si>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</si>
  <si>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</si>
  <si>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</si>
  <si>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</si>
  <si>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</si>
  <si>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</si>
  <si>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</si>
  <si>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</si>
  <si>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</si>
  <si>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</si>
  <si>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</si>
  <si>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</si>
  <si>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</si>
  <si>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</si>
  <si>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</si>
  <si>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</si>
  <si>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</si>
  <si>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</si>
  <si>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</si>
  <si>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</si>
  <si>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</si>
  <si>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</si>
  <si>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</si>
  <si>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</si>
  <si>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</si>
  <si>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</si>
  <si>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</si>
  <si>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</si>
  <si>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</si>
  <si>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</si>
  <si>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</si>
  <si>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</si>
  <si>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</si>
  <si>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</si>
  <si>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</si>
  <si>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</si>
  <si>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</si>
  <si>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</si>
  <si>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</si>
  <si>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</si>
  <si>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</si>
  <si>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</si>
  <si>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</si>
  <si>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</si>
  <si>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</si>
  <si>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</si>
  <si>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</si>
  <si>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</si>
  <si>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</si>
  <si>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</si>
  <si>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</si>
  <si>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</si>
  <si>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</si>
  <si>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</si>
  <si>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</si>
  <si>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</si>
  <si>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</si>
  <si>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</si>
  <si>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</si>
  <si>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</si>
  <si>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</si>
  <si>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</si>
  <si>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</si>
  <si>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</si>
  <si>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</si>
  <si>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</si>
  <si>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</si>
  <si>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</si>
  <si>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</si>
  <si>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</si>
  <si>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</si>
  <si>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</si>
  <si>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</si>
  <si>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</si>
  <si>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</si>
  <si>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</si>
  <si>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</si>
  <si>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</si>
  <si>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</si>
  <si>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</si>
  <si>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</si>
  <si>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</si>
  <si>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</si>
  <si>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</si>
  <si>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</si>
  <si>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</si>
  <si>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</si>
  <si>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</si>
  <si>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</si>
  <si>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</si>
  <si>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</si>
  <si>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</si>
  <si>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</si>
  <si>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</si>
  <si>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</si>
  <si>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</si>
  <si>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</si>
  <si>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</si>
  <si>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</si>
  <si>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</si>
  <si>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</si>
  <si>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</si>
  <si>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</si>
  <si>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</si>
  <si>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</si>
  <si>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</si>
  <si>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</si>
  <si>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</si>
  <si>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</si>
  <si>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</si>
  <si>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</si>
  <si>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</si>
  <si>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</si>
  <si>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</si>
  <si>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</si>
  <si>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</si>
  <si>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</si>
  <si>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</si>
  <si>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</si>
  <si>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</si>
  <si>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</si>
  <si>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</si>
  <si>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</si>
  <si>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</si>
  <si>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</si>
  <si>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</si>
  <si>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</si>
  <si>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</si>
  <si>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</si>
  <si>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</si>
  <si>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</si>
  <si>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</si>
  <si>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</si>
  <si>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</si>
  <si>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</si>
  <si>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</si>
  <si>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</si>
  <si>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</si>
  <si>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</si>
  <si>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</si>
  <si>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</si>
  <si>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</si>
  <si>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</si>
  <si>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</si>
  <si>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</si>
  <si>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</si>
  <si>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</si>
  <si>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</si>
  <si>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</si>
  <si>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</si>
  <si>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</si>
  <si>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</si>
  <si>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</si>
  <si>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</si>
  <si>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</si>
  <si>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</si>
  <si>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</si>
  <si>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</si>
  <si>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</si>
  <si>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</si>
  <si>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</si>
  <si>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</si>
  <si>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</si>
  <si>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</si>
  <si>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</si>
  <si>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</si>
  <si>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</si>
  <si>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</si>
  <si>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</si>
  <si>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</si>
  <si>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</si>
  <si>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</si>
  <si>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</si>
  <si>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</si>
  <si>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</si>
  <si>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</si>
  <si>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</si>
  <si>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</si>
  <si>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</si>
  <si>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</si>
  <si>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</si>
  <si>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</si>
  <si>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</si>
  <si>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</si>
  <si>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</si>
  <si>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</si>
  <si>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</si>
  <si>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</si>
  <si>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</si>
  <si>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</si>
  <si>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</si>
  <si>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</si>
  <si>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</si>
  <si>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</si>
  <si>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</si>
  <si>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</si>
  <si>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</si>
  <si>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</si>
  <si>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</si>
  <si>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</si>
  <si>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</si>
  <si>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</si>
  <si>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</si>
  <si>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</si>
  <si>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</si>
  <si>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</si>
  <si>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</si>
  <si>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</si>
  <si>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</si>
  <si>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</si>
  <si>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</si>
  <si>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</si>
  <si>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</si>
  <si>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</si>
  <si>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</si>
  <si>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</si>
  <si>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</si>
  <si>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</si>
  <si>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</si>
  <si>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</si>
  <si>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</si>
  <si>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</si>
  <si>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</si>
  <si>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</si>
  <si>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</si>
  <si>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</si>
  <si>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</si>
  <si>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</si>
  <si>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</si>
  <si>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</si>
  <si>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</si>
  <si>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</si>
  <si>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</si>
  <si>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</si>
  <si>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</si>
  <si>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</si>
  <si>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</si>
  <si>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</si>
  <si>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</si>
  <si>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</si>
  <si>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</si>
  <si>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</si>
  <si>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</si>
  <si>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</si>
  <si>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</si>
  <si>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</si>
  <si>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</si>
  <si>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</si>
  <si>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</si>
  <si>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</si>
  <si>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</si>
  <si>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</si>
  <si>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</si>
  <si>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</si>
  <si>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</si>
  <si>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</si>
  <si>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</si>
  <si>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</si>
  <si>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</si>
  <si>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</si>
  <si>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</si>
  <si>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</si>
  <si>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</si>
  <si>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</si>
  <si>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</si>
  <si>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</si>
  <si>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</si>
  <si>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</si>
  <si>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</si>
  <si>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</si>
  <si>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</si>
  <si>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</si>
  <si>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</si>
  <si>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</si>
  <si>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</si>
  <si>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</si>
  <si>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</si>
  <si>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</si>
  <si>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</si>
  <si>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</si>
  <si>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</si>
  <si>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</si>
  <si>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</si>
  <si>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</si>
  <si>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</si>
  <si>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</si>
  <si>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</si>
  <si>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</si>
  <si>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</si>
  <si>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</si>
  <si>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</si>
  <si>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</si>
  <si>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</si>
  <si>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</si>
  <si>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</si>
  <si>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</si>
  <si>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</si>
  <si>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</si>
  <si>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</si>
  <si>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</si>
  <si>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</si>
  <si>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</si>
  <si>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</si>
  <si>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</si>
  <si>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</si>
  <si>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</si>
  <si>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</si>
  <si>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</si>
  <si>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</si>
  <si>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</si>
  <si>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</si>
  <si>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</si>
  <si>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</si>
  <si>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</si>
  <si>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</si>
  <si>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</si>
  <si>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</si>
  <si>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</si>
  <si>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</si>
  <si>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</si>
  <si>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</si>
  <si>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</si>
  <si>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</si>
  <si>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</si>
  <si>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</si>
  <si>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</si>
  <si>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</si>
  <si>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</si>
  <si>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</si>
  <si>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</si>
  <si>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</si>
  <si>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</si>
  <si>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</si>
  <si>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</si>
  <si>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</si>
  <si>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</si>
  <si>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</si>
  <si>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</si>
  <si>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</si>
  <si>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</si>
  <si>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</si>
  <si>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</si>
  <si>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</si>
  <si>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</si>
  <si>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</si>
  <si>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</si>
  <si>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</si>
  <si>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</si>
  <si>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</si>
  <si>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</si>
  <si>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</si>
  <si>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</si>
  <si>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</si>
  <si>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</si>
  <si>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</si>
  <si>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</si>
  <si>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</si>
  <si>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</si>
  <si>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</si>
  <si>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</si>
  <si>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</si>
  <si>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</si>
  <si>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</si>
  <si>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</si>
  <si>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</si>
  <si>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</si>
  <si>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</si>
  <si>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</si>
  <si>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</si>
  <si>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</si>
  <si>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</si>
  <si>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</si>
  <si>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</si>
  <si>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</si>
  <si>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</si>
  <si>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</si>
  <si>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</si>
  <si>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</si>
  <si>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</si>
  <si>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</si>
  <si>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</si>
  <si>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</si>
  <si>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</si>
  <si>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</si>
  <si>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</si>
  <si>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</si>
  <si>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</si>
  <si>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</si>
  <si>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</si>
  <si>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</si>
  <si>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</si>
  <si>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</si>
  <si>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</si>
  <si>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</si>
  <si>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</si>
  <si>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</si>
  <si>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</si>
  <si>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</si>
  <si>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</si>
  <si>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</si>
  <si>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</si>
  <si>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</si>
  <si>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</si>
  <si>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</si>
  <si>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</si>
  <si>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</si>
  <si>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</si>
  <si>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</si>
  <si>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</si>
  <si>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</si>
  <si>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</si>
  <si>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</si>
  <si>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</si>
  <si>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</si>
  <si>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</si>
  <si>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</si>
  <si>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</si>
  <si>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</si>
  <si>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</si>
  <si>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</si>
  <si>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</si>
  <si>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</si>
  <si>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</si>
  <si>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</si>
  <si>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</si>
  <si>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</si>
  <si>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</si>
  <si>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</si>
  <si>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</si>
  <si>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</si>
  <si>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</si>
  <si>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</si>
  <si>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</si>
  <si>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</si>
  <si>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</si>
  <si>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</si>
  <si>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</si>
  <si>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</si>
  <si>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</si>
  <si>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</si>
  <si>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</si>
  <si>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</si>
  <si>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</si>
  <si>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</si>
  <si>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</si>
  <si>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</si>
  <si>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</si>
  <si>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</si>
  <si>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</si>
  <si>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</si>
  <si>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</si>
  <si>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</si>
  <si>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</si>
  <si>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</si>
  <si>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</si>
  <si>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</si>
  <si>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</si>
  <si>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</si>
  <si>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</si>
  <si>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</si>
  <si>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</si>
  <si>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</si>
  <si>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</si>
  <si>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</si>
  <si>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</si>
  <si>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</si>
  <si>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</si>
  <si>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</si>
  <si>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</si>
  <si>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</si>
  <si>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</si>
  <si>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</si>
  <si>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</si>
  <si>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</si>
  <si>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</si>
  <si>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</si>
  <si>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</si>
  <si>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</si>
  <si>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</si>
  <si>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</si>
  <si>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</si>
  <si>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</si>
  <si>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</si>
  <si>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</si>
  <si>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</si>
  <si>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</si>
  <si>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</si>
  <si>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</si>
  <si>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</si>
  <si>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</si>
  <si>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</si>
  <si>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</si>
  <si>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</si>
  <si>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</si>
  <si>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</si>
  <si>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</si>
  <si>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</si>
  <si>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</si>
  <si>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</si>
  <si>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</si>
  <si>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</si>
  <si>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</si>
  <si>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</si>
  <si>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</si>
  <si>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</si>
  <si>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</si>
  <si>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</si>
  <si>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</si>
  <si>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</si>
  <si>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</si>
  <si>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</si>
  <si>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</si>
  <si>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</si>
  <si>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</si>
  <si>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</si>
  <si>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</si>
  <si>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</si>
  <si>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</si>
  <si>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</si>
  <si>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</si>
  <si>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</si>
  <si>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</si>
  <si>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</si>
  <si>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</si>
  <si>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</si>
  <si>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</si>
  <si>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</si>
  <si>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</si>
  <si>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</si>
  <si>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</si>
  <si>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</si>
  <si>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</si>
  <si>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</si>
  <si>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</si>
  <si>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</si>
  <si>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</si>
  <si>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</si>
  <si>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</si>
  <si>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</si>
  <si>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</si>
  <si>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</si>
  <si>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</si>
  <si>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</si>
  <si>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</si>
  <si>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</si>
  <si>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</si>
  <si>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</si>
  <si>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</si>
  <si>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</si>
  <si>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</si>
  <si>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</si>
  <si>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</si>
  <si>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</si>
  <si>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</si>
  <si>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</si>
  <si>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</si>
  <si>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</si>
  <si>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</si>
  <si>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</si>
  <si>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</si>
  <si>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</si>
  <si>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</si>
  <si>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</si>
  <si>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</si>
  <si>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</si>
  <si>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</si>
  <si>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</si>
  <si>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</si>
  <si>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</si>
  <si>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</si>
  <si>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</si>
  <si>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</si>
  <si>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</si>
  <si>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</si>
  <si>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</si>
  <si>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</si>
  <si>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</si>
  <si>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</si>
  <si>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</si>
  <si>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</si>
  <si>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</si>
  <si>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</si>
  <si>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</si>
  <si>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</si>
  <si>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</si>
  <si>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</si>
  <si>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</si>
  <si>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</si>
  <si>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</si>
  <si>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</si>
  <si>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</si>
  <si>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</si>
  <si>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</si>
  <si>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</si>
  <si>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</si>
  <si>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</si>
  <si>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</si>
  <si>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</si>
  <si>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</si>
  <si>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</si>
  <si>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</si>
  <si>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</si>
  <si>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</si>
  <si>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</si>
  <si>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</si>
  <si>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</si>
  <si>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</si>
  <si>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</si>
  <si>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</si>
  <si>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</si>
  <si>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</si>
  <si>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</si>
  <si>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</si>
  <si>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</si>
  <si>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</si>
  <si>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</si>
  <si>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</si>
  <si>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</si>
  <si>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</si>
  <si>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</si>
  <si>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</si>
  <si>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</si>
  <si>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</si>
  <si>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</si>
  <si>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</si>
  <si>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</si>
  <si>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</si>
  <si>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</si>
  <si>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</si>
  <si>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</si>
  <si>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</si>
  <si>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</si>
  <si>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</si>
  <si>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</si>
  <si>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</si>
  <si>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</si>
  <si>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</si>
  <si>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</si>
  <si>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</si>
  <si>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</si>
  <si>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</si>
  <si>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</si>
  <si>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</si>
  <si>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</si>
  <si>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</si>
  <si>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</si>
  <si>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</si>
  <si>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</si>
  <si>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</si>
  <si>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</si>
  <si>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</si>
  <si>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</si>
  <si>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</si>
  <si>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</si>
  <si>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</si>
  <si>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</si>
  <si>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</si>
  <si>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</si>
  <si>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</si>
  <si>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</si>
  <si>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</si>
  <si>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</si>
  <si>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</si>
  <si>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</si>
  <si>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</si>
  <si>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</si>
  <si>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</si>
  <si>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</si>
  <si>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</si>
  <si>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</si>
  <si>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</si>
  <si>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</si>
  <si>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</si>
  <si>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</si>
  <si>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</si>
  <si>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</si>
  <si>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</si>
  <si>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</si>
  <si>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</si>
  <si>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</si>
  <si>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</si>
  <si>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</si>
  <si>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</si>
  <si>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</si>
  <si>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</si>
  <si>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</si>
  <si>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</si>
  <si>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</si>
  <si>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</si>
  <si>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</si>
  <si>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</si>
  <si>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</si>
  <si>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</si>
  <si>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</si>
  <si>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</si>
  <si>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</si>
  <si>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</si>
  <si>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</si>
  <si>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</si>
  <si>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</si>
  <si>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</si>
  <si>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</si>
  <si>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</si>
  <si>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</si>
  <si>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</si>
  <si>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</si>
  <si>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</si>
  <si>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</si>
  <si>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</si>
  <si>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</si>
  <si>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</si>
  <si>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</si>
  <si>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</si>
  <si>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</si>
  <si>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</si>
  <si>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</si>
  <si>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</si>
  <si>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</si>
  <si>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</si>
  <si>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</si>
  <si>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</si>
  <si>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</si>
  <si>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</si>
  <si>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</si>
  <si>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</si>
  <si>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</si>
  <si>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</si>
  <si>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</si>
  <si>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</si>
  <si>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</si>
  <si>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</si>
  <si>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</si>
  <si>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</si>
  <si>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</si>
  <si>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</si>
  <si>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</si>
  <si>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</si>
  <si>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</si>
  <si>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</si>
  <si>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</si>
  <si>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</si>
  <si>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</si>
  <si>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</si>
  <si>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</si>
  <si>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</si>
  <si>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</si>
  <si>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</si>
  <si>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</si>
  <si>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</si>
  <si>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</si>
  <si>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</si>
  <si>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</si>
  <si>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</si>
  <si>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</si>
  <si>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</si>
  <si>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</si>
  <si>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</si>
  <si>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</si>
  <si>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</si>
  <si>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</si>
  <si>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</si>
  <si>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</si>
  <si>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</si>
  <si>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</si>
  <si>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</si>
  <si>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</si>
  <si>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</si>
  <si>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</si>
  <si>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</si>
  <si>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</si>
  <si>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</si>
  <si>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</si>
  <si>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</si>
  <si>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</si>
  <si>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</si>
  <si>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</si>
  <si>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</si>
  <si>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</si>
  <si>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</si>
  <si>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</si>
  <si>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</si>
  <si>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</si>
  <si>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</si>
  <si>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</si>
  <si>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</si>
  <si>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</si>
  <si>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</si>
  <si>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</si>
  <si>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</si>
  <si>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</si>
  <si>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</si>
  <si>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</si>
  <si>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</si>
  <si>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</si>
  <si>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</si>
  <si>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</si>
  <si>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</si>
  <si>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</si>
  <si>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</si>
  <si>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</si>
  <si>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</si>
  <si>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</si>
  <si>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</si>
  <si>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</si>
  <si>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</si>
  <si>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</si>
  <si>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</si>
  <si>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</si>
  <si>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</si>
  <si>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</si>
  <si>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</si>
  <si>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</si>
  <si>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</si>
  <si>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</si>
  <si>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</si>
  <si>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</si>
  <si>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</si>
  <si>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</si>
  <si>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</si>
  <si>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</si>
  <si>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</si>
  <si>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</si>
  <si>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</si>
  <si>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</si>
  <si>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</si>
  <si>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</si>
  <si>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</si>
  <si>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</si>
  <si>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</si>
  <si>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</si>
  <si>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</si>
  <si>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</si>
  <si>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</si>
  <si>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</si>
  <si>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</si>
  <si>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</si>
  <si>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</si>
  <si>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</si>
  <si>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</si>
  <si>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</si>
  <si>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</si>
  <si>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</si>
  <si>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</si>
  <si>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</si>
  <si>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</si>
  <si>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</si>
  <si>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</si>
  <si>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</si>
  <si>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</si>
  <si>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</si>
  <si>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</si>
  <si>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</si>
  <si>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</si>
  <si>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</si>
  <si>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</si>
  <si>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</si>
  <si>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</si>
  <si>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</si>
  <si>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</si>
  <si>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</si>
  <si>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</si>
  <si>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</si>
  <si>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</si>
  <si>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</si>
  <si>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</si>
  <si>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</si>
  <si>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</si>
  <si>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</si>
  <si>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</si>
  <si>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</si>
  <si>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</si>
  <si>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</si>
  <si>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</si>
  <si>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</si>
  <si>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</si>
  <si>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</si>
  <si>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</si>
  <si>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</si>
  <si>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</si>
  <si>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</si>
  <si>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</si>
  <si>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</si>
  <si>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</si>
  <si>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</si>
  <si>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</si>
  <si>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</si>
  <si>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</si>
  <si>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</si>
  <si>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</si>
  <si>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</si>
  <si>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</si>
  <si>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</si>
  <si>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</si>
  <si>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</si>
  <si>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</si>
  <si>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</si>
  <si>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</si>
  <si>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</si>
  <si>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</si>
  <si>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</si>
  <si>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</si>
  <si>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</si>
  <si>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</si>
  <si>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</si>
  <si>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</si>
  <si>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</si>
  <si>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</si>
  <si>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</si>
  <si>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</si>
  <si>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</si>
  <si>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</si>
  <si>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</si>
  <si>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</si>
  <si>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</si>
  <si>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</si>
  <si>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</si>
  <si>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</si>
  <si>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</si>
  <si>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</si>
  <si>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</si>
  <si>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</si>
  <si>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</si>
  <si>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</si>
  <si>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</si>
  <si>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</si>
  <si>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</si>
  <si>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</si>
  <si>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</si>
  <si>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</si>
  <si>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</si>
  <si>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</si>
  <si>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</si>
  <si>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</si>
  <si>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</si>
  <si>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</si>
  <si>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</si>
  <si>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</si>
  <si>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</si>
  <si>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</si>
  <si>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</si>
  <si>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</si>
  <si>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</si>
  <si>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</si>
  <si>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</si>
  <si>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</si>
  <si>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</si>
  <si>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</si>
  <si>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</si>
  <si>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</si>
  <si>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</si>
  <si>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</si>
  <si>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</si>
  <si>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</si>
  <si>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</si>
  <si>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</si>
  <si>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</si>
  <si>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</si>
  <si>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</si>
  <si>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</si>
  <si>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</si>
  <si>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</si>
  <si>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</si>
  <si>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</si>
  <si>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</si>
  <si>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</si>
  <si>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</si>
  <si>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</si>
  <si>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</si>
  <si>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</si>
  <si>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</si>
  <si>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</si>
  <si>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</si>
  <si>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</si>
  <si>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</si>
  <si>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</si>
  <si>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</si>
  <si>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</si>
  <si>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</si>
  <si>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</si>
  <si>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</si>
  <si>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</si>
  <si>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</si>
  <si>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</si>
  <si>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</si>
  <si>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</si>
  <si>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</si>
  <si>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</si>
  <si>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</si>
  <si>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</si>
  <si>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</si>
  <si>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</si>
  <si>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</si>
  <si>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</si>
  <si>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</si>
  <si>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</si>
  <si>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</si>
  <si>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</si>
  <si>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</si>
  <si>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</si>
  <si>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</si>
  <si>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</si>
  <si>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</si>
  <si>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</si>
  <si>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</si>
  <si>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</si>
  <si>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</si>
  <si>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</si>
  <si>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</si>
  <si>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</si>
  <si>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</si>
  <si>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</si>
  <si>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</si>
  <si>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</si>
  <si>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</si>
  <si>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</si>
  <si>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</si>
  <si>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</si>
  <si>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</si>
  <si>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</si>
  <si>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</si>
  <si>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</si>
  <si>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</si>
  <si>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</si>
  <si>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</si>
  <si>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</si>
  <si>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</si>
  <si>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</si>
  <si>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</si>
  <si>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</si>
  <si>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</si>
  <si>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</si>
  <si>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</si>
  <si>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</si>
  <si>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</si>
  <si>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</si>
  <si>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</si>
  <si>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</si>
  <si>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</si>
  <si>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</si>
  <si>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</si>
  <si>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</si>
  <si>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</si>
  <si>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</si>
  <si>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</si>
  <si>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</si>
  <si>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</si>
  <si>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</si>
  <si>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</si>
  <si>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</si>
  <si>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</si>
  <si>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</si>
  <si>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</si>
  <si>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</si>
  <si>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</si>
  <si>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</si>
  <si>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</si>
  <si>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</si>
  <si>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</si>
  <si>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</si>
  <si>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</si>
  <si>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</si>
  <si>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</si>
  <si>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</si>
  <si>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</si>
  <si>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</si>
  <si>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</si>
  <si>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</si>
  <si>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</si>
  <si>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</si>
  <si>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</si>
  <si>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</si>
  <si>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</si>
  <si>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</si>
  <si>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</si>
  <si>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</si>
  <si>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</si>
  <si>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</si>
  <si>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</si>
  <si>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</si>
  <si>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</si>
  <si>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</si>
  <si>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</si>
  <si>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</si>
  <si>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</si>
  <si>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</si>
  <si>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</si>
  <si>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</si>
  <si>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</si>
  <si>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</si>
  <si>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</si>
  <si>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</si>
  <si>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</si>
  <si>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</si>
  <si>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</si>
  <si>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</si>
  <si>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</si>
  <si>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</si>
  <si>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</si>
  <si>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</si>
  <si>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</si>
  <si>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</si>
  <si>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</si>
  <si>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</si>
  <si>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</si>
  <si>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</si>
  <si>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</si>
  <si>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</si>
  <si>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</si>
  <si>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</si>
  <si>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</si>
  <si>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</si>
  <si>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</si>
  <si>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</si>
  <si>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</si>
  <si>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</si>
  <si>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</si>
  <si>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</si>
  <si>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</si>
  <si>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</si>
  <si>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</si>
  <si>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</si>
  <si>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</si>
  <si>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</si>
  <si>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</si>
  <si>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</si>
  <si>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</si>
  <si>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</si>
  <si>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</si>
  <si>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</si>
  <si>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</si>
  <si>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</si>
  <si>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</si>
  <si>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</si>
  <si>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</si>
  <si>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</si>
  <si>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</si>
  <si>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</si>
  <si>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</si>
  <si>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</si>
  <si>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</si>
  <si>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</si>
  <si>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</si>
  <si>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</si>
  <si>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</si>
  <si>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</si>
  <si>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</si>
  <si>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</si>
  <si>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</si>
  <si>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</si>
  <si>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</si>
  <si>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</si>
  <si>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</si>
  <si>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</si>
  <si>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</si>
  <si>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</si>
  <si>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</si>
  <si>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</si>
  <si>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</si>
  <si>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</si>
  <si>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</si>
  <si>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</si>
  <si>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</si>
  <si>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</si>
  <si>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</si>
  <si>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</si>
  <si>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</si>
  <si>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</si>
  <si>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</si>
  <si>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</si>
  <si>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</si>
  <si>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</si>
  <si>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</si>
  <si>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</si>
  <si>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</si>
  <si>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</si>
  <si>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</si>
  <si>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</si>
  <si>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</si>
  <si>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</si>
  <si>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</si>
  <si>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</si>
  <si>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</si>
  <si>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</si>
  <si>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</si>
  <si>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</si>
  <si>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</si>
  <si>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</si>
  <si>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</si>
  <si>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</si>
  <si>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</si>
  <si>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</si>
  <si>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</si>
  <si>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</si>
  <si>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</si>
  <si>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</si>
  <si>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</si>
  <si>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</si>
  <si>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</si>
  <si>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</si>
  <si>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</si>
  <si>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</si>
  <si>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</si>
  <si>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</si>
  <si>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</si>
  <si>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</si>
  <si>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</si>
  <si>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</si>
  <si>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</si>
  <si>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</si>
  <si>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</si>
  <si>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</si>
  <si>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</si>
  <si>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</si>
  <si>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</si>
  <si>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</si>
  <si>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</si>
  <si>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</si>
  <si>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</si>
  <si>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</si>
  <si>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</si>
  <si>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</si>
  <si>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</si>
  <si>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</si>
  <si>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</si>
  <si>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</si>
  <si>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</si>
  <si>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</si>
  <si>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</si>
  <si>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</si>
  <si>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</si>
  <si>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</si>
  <si>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</si>
  <si>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</si>
  <si>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</si>
  <si>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</si>
  <si>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</si>
  <si>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</si>
  <si>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</si>
  <si>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</si>
  <si>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</si>
  <si>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</si>
  <si>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</si>
  <si>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</si>
  <si>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</si>
  <si>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</si>
  <si>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</si>
  <si>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</si>
  <si>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</si>
  <si>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</si>
  <si>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</si>
  <si>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</si>
  <si>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</si>
  <si>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</si>
  <si>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</si>
  <si>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</si>
  <si>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</si>
  <si>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</si>
  <si>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</si>
  <si>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</si>
  <si>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</si>
  <si>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</si>
  <si>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</si>
  <si>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</si>
  <si>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</si>
  <si>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</si>
  <si>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</si>
  <si>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</si>
  <si>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</si>
  <si>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</si>
  <si>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</si>
  <si>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</si>
  <si>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</si>
  <si>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</si>
  <si>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</si>
  <si>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</si>
  <si>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</si>
  <si>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</si>
  <si>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</si>
  <si>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</si>
  <si>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</si>
  <si>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</si>
  <si>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</si>
  <si>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</si>
  <si>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</si>
  <si>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</si>
  <si>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</si>
  <si>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</si>
  <si>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</si>
  <si>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</si>
  <si>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</si>
  <si>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</si>
  <si>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</si>
  <si>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</si>
  <si>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</si>
  <si>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</si>
  <si>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</si>
  <si>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</si>
  <si>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</si>
  <si>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</si>
  <si>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</si>
  <si>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</si>
  <si>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</si>
  <si>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</si>
  <si>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</si>
  <si>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</si>
  <si>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</si>
  <si>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</si>
  <si>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</si>
  <si>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</si>
  <si>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</si>
  <si>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</si>
  <si>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</si>
  <si>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</si>
  <si>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</si>
  <si>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</si>
  <si>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</si>
  <si>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</si>
  <si>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</si>
  <si>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</si>
  <si>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</si>
  <si>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</si>
  <si>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</si>
  <si>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</si>
  <si>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</si>
  <si>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</si>
  <si>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</si>
  <si>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</si>
  <si>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</si>
  <si>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</si>
  <si>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</si>
  <si>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</si>
  <si>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</si>
  <si>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</si>
  <si>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</si>
  <si>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</si>
  <si>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</si>
  <si>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</si>
  <si>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</si>
  <si>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</si>
  <si>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</si>
  <si>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</si>
  <si>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</si>
  <si>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</si>
  <si>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</si>
  <si>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</si>
  <si>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</si>
  <si>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</si>
  <si>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</si>
  <si>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</si>
  <si>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</si>
  <si>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</si>
  <si>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</si>
  <si>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</si>
  <si>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</si>
  <si>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</si>
  <si>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</si>
  <si>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</si>
  <si>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</si>
  <si>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</si>
  <si>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</si>
  <si>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</si>
  <si>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</si>
  <si>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</si>
  <si>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</si>
  <si>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</si>
  <si>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</si>
  <si>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</si>
  <si>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</si>
  <si>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</si>
  <si>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</si>
  <si>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</si>
  <si>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</si>
  <si>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</si>
  <si>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</si>
  <si>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</si>
  <si>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</si>
  <si>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</si>
  <si>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</si>
  <si>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</si>
  <si>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</si>
  <si>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</si>
  <si>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</si>
  <si>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</si>
  <si>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</si>
  <si>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</si>
  <si>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</si>
  <si>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</si>
  <si>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</si>
  <si>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</si>
  <si>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</si>
  <si>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</si>
  <si>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</si>
  <si>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</si>
  <si>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</si>
  <si>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</si>
  <si>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</si>
  <si>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</si>
  <si>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</si>
  <si>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</si>
  <si>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</si>
  <si>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</si>
  <si>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</si>
  <si>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</si>
  <si>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</si>
  <si>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</si>
  <si>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</si>
  <si>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</si>
  <si>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</si>
  <si>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</si>
  <si>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</si>
  <si>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</si>
  <si>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</si>
  <si>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</si>
  <si>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</si>
  <si>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</si>
  <si>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</si>
  <si>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</si>
  <si>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</si>
  <si>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</si>
  <si>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</si>
  <si>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</si>
  <si>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</si>
  <si>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</si>
  <si>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</si>
  <si>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</si>
  <si>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</si>
  <si>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</si>
  <si>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</si>
  <si>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</si>
  <si>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</si>
  <si>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</si>
  <si>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</si>
  <si>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</si>
  <si>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</si>
  <si>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</si>
  <si>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</si>
  <si>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</si>
  <si>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</si>
  <si>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</si>
  <si>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</si>
  <si>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</si>
  <si>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</si>
  <si>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</si>
  <si>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</si>
  <si>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</si>
  <si>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</si>
  <si>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</si>
  <si>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</si>
  <si>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</si>
  <si>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</si>
  <si>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</si>
  <si>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</si>
  <si>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</si>
  <si>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</si>
  <si>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</si>
  <si>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</si>
  <si>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</si>
  <si>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</si>
  <si>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</si>
  <si>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</si>
  <si>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</si>
  <si>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</si>
  <si>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</si>
  <si>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</si>
  <si>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</si>
  <si>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</si>
  <si>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</si>
  <si>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</si>
  <si>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</si>
  <si>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</si>
  <si>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</si>
  <si>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</si>
  <si>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</si>
  <si>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</si>
  <si>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</si>
  <si>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</si>
  <si>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</si>
  <si>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</si>
  <si>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</si>
  <si>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</si>
  <si>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</si>
  <si>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</si>
  <si>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</si>
  <si>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</si>
  <si>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</si>
  <si>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</si>
  <si>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</si>
  <si>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</si>
  <si>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</si>
  <si>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</si>
  <si>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</si>
  <si>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</si>
  <si>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</si>
  <si>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</si>
  <si>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</si>
  <si>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</si>
  <si>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</si>
  <si>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</si>
  <si>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</si>
  <si>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</si>
  <si>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</si>
  <si>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</si>
  <si>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</si>
  <si>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</si>
  <si>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</si>
  <si>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</si>
  <si>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</si>
  <si>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</si>
  <si>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</si>
  <si>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</si>
  <si>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</si>
  <si>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</si>
  <si>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</si>
  <si>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</si>
  <si>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</si>
  <si>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</si>
  <si>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</si>
  <si>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</si>
  <si>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</si>
  <si>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</si>
  <si>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</si>
  <si>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</si>
  <si>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</si>
  <si>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</si>
  <si>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</si>
  <si>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</si>
  <si>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</si>
  <si>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</si>
  <si>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</si>
  <si>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</si>
  <si>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</si>
  <si>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</si>
  <si>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</si>
  <si>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</si>
  <si>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</si>
  <si>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</si>
  <si>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</si>
  <si>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</si>
  <si>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</si>
  <si>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</si>
  <si>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</si>
  <si>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</si>
  <si>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</si>
  <si>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</si>
  <si>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</si>
  <si>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</si>
  <si>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</si>
  <si>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</si>
  <si>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</si>
  <si>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</si>
  <si>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</si>
  <si>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</si>
  <si>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</si>
  <si>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</si>
  <si>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</si>
  <si>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</si>
  <si>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</si>
  <si>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</si>
  <si>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</si>
  <si>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</si>
  <si>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</si>
  <si>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</si>
  <si>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</si>
  <si>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</si>
  <si>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</si>
  <si>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</si>
  <si>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</si>
  <si>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</si>
  <si>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</si>
  <si>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</si>
  <si>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</si>
  <si>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</si>
  <si>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</si>
  <si>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</si>
  <si>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</si>
  <si>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</si>
  <si>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</si>
  <si>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</si>
  <si>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</si>
  <si>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</si>
  <si>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</si>
  <si>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</si>
  <si>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</si>
  <si>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</si>
  <si>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</si>
  <si>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</si>
  <si>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</si>
  <si>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</si>
  <si>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</si>
  <si>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</si>
  <si>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</si>
  <si>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</si>
  <si>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</si>
  <si>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</si>
  <si>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</si>
  <si>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</si>
  <si>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</si>
  <si>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</si>
  <si>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</si>
  <si>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</si>
  <si>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</si>
  <si>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</si>
  <si>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</si>
  <si>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</si>
  <si>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</si>
  <si>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</si>
  <si>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</si>
  <si>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</si>
  <si>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</si>
  <si>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</si>
  <si>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</si>
  <si>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</si>
  <si>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</si>
  <si>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</si>
  <si>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</si>
  <si>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</si>
  <si>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</si>
  <si>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</si>
  <si>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</si>
  <si>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</si>
  <si>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</si>
  <si>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</si>
  <si>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</si>
  <si>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</si>
  <si>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</si>
  <si>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</si>
  <si>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</si>
  <si>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</si>
  <si>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</si>
  <si>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</si>
  <si>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</si>
  <si>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</si>
  <si>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</si>
  <si>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</si>
  <si>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</si>
  <si>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</si>
  <si>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</si>
  <si>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</si>
  <si>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</si>
  <si>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</si>
  <si>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</si>
  <si>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</si>
  <si>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</si>
  <si>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</si>
  <si>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</si>
  <si>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</si>
  <si>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</si>
  <si>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</si>
  <si>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</si>
  <si>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</si>
  <si>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</si>
  <si>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</si>
  <si>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</si>
  <si>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</si>
  <si>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</si>
  <si>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</si>
  <si>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</si>
  <si>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</si>
  <si>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</si>
  <si>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</si>
  <si>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</si>
  <si>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</si>
  <si>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</si>
  <si>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</si>
  <si>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</si>
  <si>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</si>
  <si>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</si>
  <si>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</si>
  <si>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</si>
  <si>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</si>
  <si>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</si>
  <si>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</si>
  <si>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</si>
  <si>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</si>
  <si>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</si>
  <si>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</si>
  <si>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</si>
  <si>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</si>
  <si>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</si>
  <si>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</si>
  <si>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</si>
  <si>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</si>
  <si>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</si>
  <si>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</si>
  <si>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</si>
  <si>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</si>
  <si>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</si>
  <si>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</si>
  <si>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</si>
  <si>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</si>
  <si>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</si>
  <si>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</si>
  <si>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</si>
  <si>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</si>
  <si>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</si>
  <si>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</si>
  <si>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</si>
  <si>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</si>
  <si>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</si>
  <si>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</si>
  <si>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</si>
  <si>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</si>
  <si>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</si>
  <si>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</si>
  <si>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</si>
  <si>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</si>
  <si>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</si>
  <si>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</si>
  <si>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</si>
  <si>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</si>
  <si>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</si>
  <si>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</si>
  <si>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</si>
  <si>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</si>
  <si>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</si>
  <si>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</si>
  <si>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</si>
  <si>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</si>
  <si>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</si>
  <si>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</si>
  <si>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</si>
  <si>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</si>
  <si>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</si>
  <si>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</si>
  <si>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</si>
  <si>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</si>
  <si>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</si>
  <si>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</si>
  <si>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</si>
  <si>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</si>
  <si>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</si>
  <si>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</si>
  <si>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</si>
  <si>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</si>
  <si>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</si>
  <si>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</si>
  <si>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</si>
  <si>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</si>
  <si>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</si>
  <si>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</si>
  <si>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</si>
  <si>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</si>
  <si>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</si>
  <si>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</si>
  <si>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</si>
  <si>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</si>
  <si>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</si>
  <si>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</si>
  <si>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</si>
  <si>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</si>
  <si>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</si>
  <si>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</si>
  <si>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</si>
  <si>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</si>
  <si>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</si>
  <si>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</si>
  <si>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</si>
  <si>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</si>
  <si>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</si>
  <si>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</si>
  <si>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</si>
  <si>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</si>
  <si>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</si>
  <si>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</si>
  <si>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</si>
  <si>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</si>
  <si>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</si>
  <si>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</si>
  <si>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</si>
  <si>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</si>
  <si>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</si>
  <si>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</si>
  <si>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</si>
  <si>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</si>
  <si>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</si>
  <si>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</si>
  <si>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</si>
  <si>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</si>
  <si>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</si>
  <si>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</si>
  <si>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</si>
  <si>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</si>
  <si>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</si>
  <si>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</si>
  <si>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</si>
  <si>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</si>
  <si>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</si>
  <si>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</si>
  <si>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</si>
  <si>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</si>
  <si>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</si>
  <si>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</si>
  <si>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</si>
  <si>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</si>
  <si>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</si>
  <si>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</si>
  <si>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</si>
  <si>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</si>
  <si>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</si>
  <si>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</si>
  <si>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</si>
  <si>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</si>
  <si>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</si>
  <si>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</si>
  <si>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</si>
  <si>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</si>
  <si>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</si>
  <si>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</si>
  <si>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</si>
  <si>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</si>
  <si>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</si>
  <si>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</si>
  <si>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</si>
  <si>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</si>
  <si>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</si>
  <si>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</si>
  <si>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</si>
  <si>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</si>
  <si>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</si>
  <si>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</si>
  <si>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</si>
  <si>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</si>
  <si>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</si>
  <si>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</si>
  <si>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</si>
  <si>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</si>
  <si>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</si>
  <si>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</si>
  <si>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</si>
  <si>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</si>
  <si>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</si>
  <si>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</si>
  <si>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</si>
  <si>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</si>
  <si>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</si>
  <si>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</si>
  <si>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</si>
  <si>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</si>
  <si>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</si>
  <si>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</si>
  <si>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</si>
  <si>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</si>
  <si>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</si>
  <si>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</si>
  <si>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</si>
  <si>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</si>
  <si>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</si>
  <si>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</si>
  <si>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</si>
  <si>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</si>
  <si>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</si>
  <si>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</si>
  <si>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</si>
  <si>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</si>
  <si>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</si>
  <si>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</si>
  <si>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</si>
  <si>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</si>
  <si>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</si>
  <si>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</si>
  <si>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</si>
  <si>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</si>
  <si>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</si>
  <si>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</si>
  <si>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</si>
  <si>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</si>
  <si>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</si>
  <si>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</si>
  <si>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</si>
  <si>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</si>
  <si>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</si>
  <si>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</si>
  <si>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</si>
  <si>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</si>
  <si>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</si>
  <si>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</si>
  <si>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</si>
  <si>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</si>
  <si>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</si>
  <si>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</si>
  <si>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</si>
  <si>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</si>
  <si>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</si>
  <si>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</si>
  <si>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</si>
  <si>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</si>
  <si>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</si>
  <si>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</si>
  <si>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</si>
  <si>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</si>
  <si>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</si>
  <si>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</si>
  <si>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</si>
  <si>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</si>
  <si>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</si>
  <si>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</si>
  <si>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</si>
  <si>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</si>
  <si>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</si>
  <si>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</si>
  <si>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</si>
  <si>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</si>
  <si>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</si>
  <si>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</si>
  <si>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</si>
  <si>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</si>
  <si>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</si>
  <si>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</si>
  <si>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</si>
  <si>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</si>
  <si>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</si>
  <si>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</si>
  <si>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</si>
  <si>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</si>
  <si>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</si>
  <si>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</si>
  <si>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</si>
  <si>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</si>
  <si>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</si>
  <si>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</si>
  <si>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</si>
  <si>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</si>
  <si>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</si>
  <si>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</si>
  <si>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</si>
  <si>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</si>
  <si>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</si>
  <si>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</si>
  <si>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</si>
  <si>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</si>
  <si>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</si>
  <si>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</si>
  <si>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</si>
  <si>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</si>
  <si>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</si>
  <si>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</si>
  <si>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</si>
  <si>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</si>
  <si>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</si>
  <si>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</si>
  <si>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</si>
  <si>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</si>
  <si>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</si>
  <si>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</si>
  <si>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</si>
  <si>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</si>
  <si>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</si>
  <si>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</si>
  <si>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</si>
  <si>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</si>
  <si>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</si>
  <si>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</si>
  <si>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</si>
  <si>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</si>
  <si>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</si>
  <si>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</si>
  <si>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</si>
  <si>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</si>
  <si>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</si>
  <si>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</si>
  <si>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</si>
  <si>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</si>
  <si>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</si>
  <si>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</si>
  <si>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</si>
  <si>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</si>
  <si>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</si>
  <si>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</si>
  <si>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</si>
  <si>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</si>
  <si>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</si>
  <si>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</si>
  <si>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</si>
  <si>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</si>
  <si>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</si>
  <si>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</si>
  <si>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</si>
  <si>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</si>
  <si>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</si>
  <si>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</si>
  <si>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</si>
  <si>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</si>
  <si>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</si>
  <si>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</si>
  <si>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</si>
  <si>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</si>
  <si>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</si>
  <si>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</si>
  <si>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</si>
  <si>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</si>
  <si>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</si>
  <si>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</si>
  <si>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</si>
  <si>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</si>
  <si>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</si>
  <si>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</si>
  <si>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</si>
  <si>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</si>
  <si>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</si>
  <si>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</si>
  <si>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</si>
  <si>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</si>
  <si>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</si>
  <si>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</si>
  <si>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</si>
  <si>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</si>
  <si>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</si>
  <si>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</si>
  <si>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</si>
  <si>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</si>
  <si>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</si>
  <si>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</si>
  <si>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</si>
  <si>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</si>
  <si>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</si>
  <si>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</si>
  <si>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</si>
  <si>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</si>
  <si>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</si>
  <si>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</si>
  <si>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</si>
  <si>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</si>
  <si>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</si>
  <si>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</si>
  <si>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</si>
  <si>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</si>
  <si>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</si>
  <si>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</si>
  <si>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</si>
  <si>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</si>
  <si>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</si>
  <si>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</si>
  <si>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</si>
  <si>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</si>
  <si>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</si>
  <si>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</si>
  <si>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</si>
  <si>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</si>
  <si>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</si>
  <si>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</si>
  <si>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</si>
  <si>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</si>
  <si>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</si>
  <si>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</si>
  <si>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</si>
  <si>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</si>
  <si>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</si>
  <si>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</si>
  <si>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</si>
  <si>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</si>
  <si>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</si>
  <si>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</si>
  <si>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</si>
  <si>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</si>
  <si>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</si>
  <si>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</si>
  <si>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</si>
  <si>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</si>
  <si>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</si>
  <si>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</si>
  <si>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</si>
  <si>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</si>
  <si>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</si>
  <si>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</si>
  <si>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</si>
  <si>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</si>
  <si>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</si>
  <si>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</si>
  <si>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</si>
  <si>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</si>
  <si>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</si>
  <si>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</si>
  <si>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</si>
  <si>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</si>
  <si>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</si>
  <si>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</si>
  <si>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</si>
  <si>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</si>
  <si>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</si>
  <si>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</si>
  <si>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</si>
  <si>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</si>
  <si>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</si>
  <si>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</si>
  <si>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</si>
  <si>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</si>
  <si>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</si>
  <si>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</si>
  <si>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</si>
  <si>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</si>
  <si>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</si>
  <si>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</si>
  <si>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</si>
  <si>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</si>
  <si>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</si>
  <si>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</si>
  <si>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</si>
  <si>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</si>
  <si>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</si>
  <si>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</si>
  <si>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</si>
  <si>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</si>
  <si>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</si>
  <si>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</si>
  <si>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</si>
  <si>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</si>
  <si>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</si>
  <si>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</si>
  <si>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</si>
  <si>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</si>
  <si>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</si>
  <si>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</si>
  <si>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</si>
  <si>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</si>
  <si>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</si>
  <si>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</si>
  <si>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</si>
  <si>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</si>
  <si>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</si>
  <si>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</si>
  <si>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</si>
  <si>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</si>
  <si>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</si>
  <si>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</si>
  <si>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</si>
  <si>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</si>
  <si>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</si>
  <si>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</si>
  <si>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</si>
  <si>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</si>
  <si>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</si>
  <si>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</si>
  <si>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</si>
  <si>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</si>
  <si>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</si>
  <si>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</si>
  <si>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</si>
  <si>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</si>
  <si>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</si>
  <si>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</si>
  <si>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</si>
  <si>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</si>
  <si>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</si>
  <si>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</si>
  <si>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</si>
  <si>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</si>
  <si>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</si>
  <si>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</si>
  <si>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</si>
  <si>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</si>
  <si>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</si>
  <si>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</si>
  <si>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</si>
  <si>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</si>
  <si>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</si>
  <si>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</si>
  <si>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</si>
  <si>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</si>
  <si>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</si>
  <si>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</si>
  <si>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</si>
  <si>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</si>
  <si>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</si>
  <si>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</si>
  <si>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</si>
  <si>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</si>
  <si>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</si>
  <si>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</si>
  <si>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</si>
  <si>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</si>
  <si>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</si>
  <si>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</si>
  <si>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</si>
  <si>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</si>
  <si>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</si>
  <si>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</si>
  <si>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</si>
  <si>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</si>
  <si>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</si>
  <si>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</si>
  <si>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</si>
  <si>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</si>
  <si>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</si>
  <si>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</si>
  <si>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</si>
  <si>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</si>
  <si>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</si>
  <si>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</si>
  <si>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</si>
  <si>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</si>
  <si>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</si>
  <si>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</si>
  <si>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</si>
  <si>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</si>
  <si>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</si>
  <si>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</si>
  <si>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</si>
  <si>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</si>
  <si>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</si>
  <si>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</si>
  <si>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</si>
  <si>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</si>
  <si>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</si>
  <si>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</si>
  <si>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</si>
  <si>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</si>
  <si>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</si>
  <si>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</si>
  <si>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</si>
  <si>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</si>
  <si>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</si>
  <si>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</si>
  <si>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</si>
  <si>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</si>
  <si>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</si>
  <si>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</si>
  <si>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</si>
  <si>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</si>
  <si>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</si>
  <si>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</si>
  <si>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</si>
  <si>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</si>
  <si>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</si>
  <si>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</si>
  <si>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</si>
  <si>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</si>
  <si>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</si>
  <si>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</si>
  <si>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</si>
  <si>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</si>
  <si>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</si>
  <si>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</si>
  <si>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</si>
  <si>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</si>
  <si>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</si>
  <si>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</si>
  <si>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</si>
  <si>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</si>
  <si>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</si>
  <si>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</si>
  <si>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</si>
  <si>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</si>
  <si>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</si>
  <si>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</si>
  <si>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</si>
  <si>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</si>
  <si>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</si>
  <si>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</si>
  <si>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</si>
  <si>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</si>
  <si>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</si>
  <si>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</si>
  <si>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</si>
  <si>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</si>
  <si>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</si>
  <si>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</si>
  <si>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</si>
  <si>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</si>
  <si>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</si>
  <si>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</si>
  <si>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</si>
  <si>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</si>
  <si>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</si>
  <si>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</si>
  <si>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</si>
  <si>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</si>
  <si>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</si>
  <si>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</si>
  <si>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</si>
  <si>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</si>
  <si>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</si>
  <si>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</si>
  <si>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</si>
  <si>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</si>
  <si>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</si>
  <si>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</si>
  <si>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</si>
  <si>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</si>
  <si>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</si>
  <si>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</si>
  <si>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</si>
  <si>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</si>
  <si>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</si>
  <si>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</si>
  <si>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</si>
  <si>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</si>
  <si>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</si>
  <si>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</si>
  <si>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</si>
  <si>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</si>
  <si>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</si>
  <si>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</si>
  <si>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</si>
  <si>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</si>
  <si>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</si>
  <si>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</si>
  <si>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</si>
  <si>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</si>
  <si>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</si>
  <si>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</si>
  <si>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</si>
  <si>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</si>
  <si>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</si>
  <si>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</si>
  <si>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</si>
  <si>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</si>
  <si>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</si>
  <si>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</si>
  <si>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</si>
  <si>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</si>
  <si>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</si>
  <si>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</si>
  <si>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</si>
  <si>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</si>
  <si>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</si>
  <si>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</si>
  <si>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</si>
  <si>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</si>
  <si>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</si>
  <si>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</si>
  <si>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</si>
  <si>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</si>
  <si>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</si>
  <si>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</si>
  <si>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</si>
  <si>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</si>
  <si>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</si>
  <si>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</si>
  <si>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</si>
  <si>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</si>
  <si>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</si>
  <si>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</si>
  <si>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</si>
  <si>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</si>
  <si>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</si>
  <si>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</si>
  <si>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</si>
  <si>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</si>
  <si>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</si>
  <si>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</si>
  <si>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</si>
  <si>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</si>
  <si>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</si>
  <si>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</si>
  <si>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</si>
  <si>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</si>
  <si>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</si>
  <si>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</si>
  <si>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</si>
  <si>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</si>
  <si>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</si>
  <si>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</si>
  <si>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</si>
  <si>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</si>
  <si>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</si>
  <si>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</si>
  <si>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</si>
  <si>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</si>
  <si>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</si>
  <si>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</si>
  <si>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</si>
  <si>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</si>
  <si>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</si>
  <si>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</si>
  <si>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</si>
  <si>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</si>
  <si>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</si>
  <si>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</si>
  <si>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</si>
  <si>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</si>
  <si>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</si>
  <si>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</si>
  <si>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</si>
  <si>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</si>
  <si>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</si>
  <si>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</si>
  <si>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</si>
  <si>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</si>
  <si>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</si>
  <si>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</si>
  <si>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</si>
  <si>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</si>
  <si>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</si>
  <si>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</si>
  <si>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</si>
  <si>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</si>
  <si>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</si>
  <si>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</si>
  <si>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</si>
  <si>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</si>
  <si>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</si>
  <si>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</si>
  <si>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</si>
  <si>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</si>
  <si>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</si>
  <si>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</si>
  <si>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</si>
  <si>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</si>
  <si>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</si>
  <si>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</si>
  <si>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</si>
  <si>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</si>
  <si>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</si>
  <si>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</si>
  <si>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</si>
  <si>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</si>
  <si>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</si>
  <si>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</si>
  <si>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</si>
  <si>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</si>
  <si>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</si>
  <si>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</si>
  <si>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</si>
  <si>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</si>
  <si>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</si>
  <si>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</si>
  <si>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</si>
  <si>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</si>
  <si>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</si>
  <si>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</si>
  <si>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</si>
  <si>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</si>
  <si>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</si>
  <si>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</si>
  <si>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</si>
  <si>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</si>
  <si>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</si>
  <si>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</si>
  <si>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</si>
  <si>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</si>
  <si>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</si>
  <si>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</si>
  <si>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</si>
  <si>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</si>
  <si>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</si>
  <si>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</si>
  <si>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</si>
  <si>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</si>
  <si>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</si>
  <si>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</si>
  <si>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</si>
  <si>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</si>
  <si>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</si>
  <si>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</si>
  <si>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</si>
  <si>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</si>
  <si>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</si>
  <si>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</si>
  <si>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</si>
  <si>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</si>
  <si>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</si>
  <si>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</si>
  <si>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</si>
  <si>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</si>
  <si>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</si>
  <si>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</si>
  <si>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</si>
  <si>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</si>
  <si>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</si>
  <si>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</si>
  <si>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</si>
  <si>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</si>
  <si>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</si>
  <si>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</si>
  <si>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</si>
  <si>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</si>
  <si>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</si>
  <si>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</si>
  <si>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</si>
  <si>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</si>
  <si>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</si>
  <si>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</si>
  <si>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</si>
  <si>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</si>
  <si>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</si>
  <si>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</si>
  <si>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</si>
  <si>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</si>
  <si>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</si>
  <si>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</si>
  <si>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</si>
  <si>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</si>
  <si>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</si>
  <si>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</si>
  <si>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</si>
  <si>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</si>
  <si>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</si>
  <si>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</si>
  <si>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</si>
  <si>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</si>
  <si>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</si>
  <si>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</si>
  <si>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</si>
  <si>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</si>
  <si>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</si>
  <si>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</si>
  <si>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</si>
  <si>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</si>
  <si>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</si>
  <si>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</si>
  <si>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</si>
  <si>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</si>
  <si>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</si>
  <si>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</si>
  <si>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</si>
  <si>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</si>
  <si>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</si>
  <si>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</si>
  <si>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</si>
  <si>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</si>
  <si>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</si>
  <si>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</si>
  <si>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</si>
  <si>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</si>
  <si>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</si>
  <si>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</si>
  <si>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</si>
  <si>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</si>
  <si>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</si>
  <si>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</si>
  <si>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</si>
  <si>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</si>
  <si>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</si>
  <si>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</si>
  <si>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</si>
  <si>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</si>
  <si>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</si>
  <si>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</si>
  <si>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</si>
  <si>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</si>
  <si>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</si>
  <si>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</si>
  <si>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</si>
  <si>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</si>
  <si>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</si>
  <si>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</si>
  <si>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</si>
  <si>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</si>
  <si>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</si>
  <si>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</si>
  <si>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</si>
  <si>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</si>
  <si>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</si>
  <si>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</si>
  <si>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</si>
  <si>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</si>
  <si>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</si>
  <si>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</si>
  <si>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</si>
  <si>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</si>
  <si>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</si>
  <si>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</si>
  <si>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</si>
  <si>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</si>
  <si>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</si>
  <si>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</si>
  <si>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</si>
  <si>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</si>
  <si>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</si>
  <si>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</si>
  <si>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</si>
  <si>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</si>
  <si>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</si>
  <si>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</si>
  <si>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</si>
  <si>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</si>
  <si>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</si>
  <si>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</si>
  <si>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</si>
  <si>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</si>
  <si>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</si>
  <si>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</si>
  <si>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</si>
  <si>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</si>
  <si>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</si>
  <si>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</si>
  <si>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</si>
  <si>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</si>
  <si>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</si>
  <si>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</si>
  <si>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</si>
  <si>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</si>
  <si>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</si>
  <si>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</si>
  <si>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</si>
  <si>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</si>
  <si>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</si>
  <si>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</si>
  <si>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</si>
  <si>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</si>
  <si>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</si>
  <si>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</si>
  <si>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</si>
  <si>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</si>
  <si>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</si>
  <si>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</si>
  <si>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</si>
  <si>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</si>
  <si>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</si>
  <si>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</si>
  <si>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</si>
  <si>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</si>
  <si>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</si>
  <si>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</si>
  <si>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</si>
  <si>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</si>
  <si>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</si>
  <si>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</si>
  <si>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</si>
  <si>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</si>
  <si>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</si>
  <si>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</si>
  <si>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</si>
  <si>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</si>
  <si>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</si>
  <si>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</si>
  <si>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</si>
  <si>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</si>
  <si>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</si>
  <si>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</si>
  <si>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</si>
  <si>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</si>
  <si>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</si>
  <si>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</si>
  <si>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</si>
  <si>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</si>
  <si>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</si>
  <si>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</si>
  <si>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</si>
  <si>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</si>
  <si>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</si>
  <si>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</si>
  <si>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</si>
  <si>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</si>
  <si>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</si>
  <si>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</si>
  <si>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</si>
  <si>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</si>
  <si>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</si>
  <si>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</si>
  <si>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</si>
  <si>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</si>
  <si>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</si>
  <si>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</si>
  <si>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</si>
  <si>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</si>
  <si>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</si>
  <si>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</si>
  <si>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</si>
  <si>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</si>
  <si>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</si>
  <si>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</si>
  <si>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</si>
  <si>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</si>
  <si>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</si>
  <si>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</si>
  <si>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</si>
  <si>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</si>
  <si>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</si>
  <si>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</si>
  <si>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</si>
  <si>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</si>
  <si>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</si>
  <si>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</si>
  <si>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</si>
  <si>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</si>
  <si>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</si>
  <si>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</si>
  <si>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</si>
  <si>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</si>
  <si>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</si>
  <si>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</si>
  <si>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</si>
  <si>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</si>
  <si>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</si>
  <si>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</si>
  <si>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</si>
  <si>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</si>
  <si>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</si>
  <si>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</si>
  <si>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</si>
  <si>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</si>
  <si>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</si>
  <si>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</si>
  <si>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</si>
  <si>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</si>
  <si>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</si>
  <si>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</si>
  <si>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</si>
  <si>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</si>
  <si>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</si>
  <si>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</si>
  <si>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</si>
  <si>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</si>
  <si>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</si>
  <si>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</si>
  <si>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</si>
  <si>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</si>
  <si>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</si>
  <si>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</si>
  <si>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</si>
  <si>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</si>
  <si>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</si>
  <si>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</si>
  <si>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</si>
  <si>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</si>
  <si>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</si>
  <si>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</si>
  <si>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</si>
  <si>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</si>
  <si>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</si>
  <si>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</si>
  <si>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</si>
  <si>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</si>
  <si>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</si>
  <si>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</si>
  <si>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</si>
  <si>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</si>
  <si>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</si>
  <si>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</si>
  <si>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</si>
  <si>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</si>
  <si>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</si>
  <si>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</si>
  <si>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</si>
  <si>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</si>
  <si>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</si>
  <si>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</si>
  <si>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</si>
  <si>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</si>
  <si>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</si>
  <si>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</si>
  <si>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</si>
  <si>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</si>
  <si>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</si>
  <si>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</si>
  <si>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</si>
  <si>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</si>
  <si>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</si>
  <si>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</si>
  <si>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</si>
  <si>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</si>
  <si>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</si>
  <si>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</si>
  <si>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</si>
  <si>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</si>
  <si>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</si>
  <si>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</si>
  <si>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</si>
  <si>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</si>
  <si>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</si>
  <si>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</si>
  <si>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</si>
  <si>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</si>
  <si>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</si>
  <si>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</si>
  <si>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</si>
  <si>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</si>
  <si>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</si>
  <si>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</si>
  <si>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</si>
  <si>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</si>
  <si>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</si>
  <si>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</si>
  <si>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</si>
  <si>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</si>
  <si>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</si>
  <si>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</si>
  <si>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</si>
  <si>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</si>
  <si>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</si>
  <si>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</si>
  <si>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</si>
  <si>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</si>
  <si>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</si>
  <si>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</si>
  <si>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</si>
  <si>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</si>
  <si>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</si>
  <si>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</si>
  <si>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</si>
  <si>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</si>
  <si>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</si>
  <si>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</si>
  <si>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</si>
  <si>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</si>
  <si>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</si>
  <si>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</si>
  <si>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</si>
  <si>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</si>
  <si>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</si>
  <si>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</si>
  <si>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</si>
  <si>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</si>
  <si>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</si>
  <si>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</si>
  <si>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</si>
  <si>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</si>
  <si>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</si>
  <si>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</si>
  <si>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</si>
  <si>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</si>
  <si>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</si>
  <si>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</si>
  <si>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</si>
  <si>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</si>
  <si>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</si>
  <si>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</si>
  <si>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</si>
  <si>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</si>
  <si>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</si>
  <si>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</si>
  <si>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</si>
  <si>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</si>
  <si>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</si>
  <si>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</si>
  <si>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</si>
  <si>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</si>
  <si>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</si>
  <si>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</si>
  <si>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</si>
  <si>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</si>
  <si>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</si>
  <si>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</si>
  <si>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</si>
  <si>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</si>
  <si>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</si>
  <si>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</si>
  <si>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</si>
  <si>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</si>
  <si>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</si>
  <si>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</si>
  <si>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</si>
  <si>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</si>
  <si>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</si>
  <si>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</si>
  <si>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</si>
  <si>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</si>
  <si>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</si>
  <si>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</si>
  <si>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</si>
  <si>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</si>
  <si>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</si>
  <si>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</si>
  <si>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</si>
  <si>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</si>
  <si>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</si>
  <si>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</si>
  <si>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</si>
  <si>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</si>
  <si>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</si>
  <si>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</si>
  <si>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</si>
  <si>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</si>
  <si>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</si>
  <si>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</si>
  <si>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</si>
  <si>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</si>
  <si>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</si>
  <si>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</si>
  <si>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</si>
  <si>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</si>
  <si>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</si>
  <si>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</si>
  <si>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</si>
  <si>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</si>
  <si>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</si>
  <si>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</si>
  <si>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</si>
  <si>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</si>
  <si>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</si>
  <si>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</si>
  <si>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</si>
  <si>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</si>
  <si>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</si>
  <si>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</si>
  <si>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</si>
  <si>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</si>
  <si>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</si>
  <si>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</si>
  <si>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</si>
  <si>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</si>
  <si>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</si>
  <si>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</si>
  <si>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</si>
  <si>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</si>
  <si>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</si>
  <si>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</si>
  <si>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</si>
  <si>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</si>
  <si>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</si>
  <si>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</si>
  <si>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</si>
  <si>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</si>
  <si>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</si>
  <si>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</si>
  <si>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</si>
  <si>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</si>
  <si>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</si>
  <si>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</si>
  <si>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</si>
  <si>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</si>
  <si>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</si>
  <si>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</si>
  <si>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</si>
  <si>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</si>
  <si>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</si>
  <si>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</si>
  <si>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</si>
  <si>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</si>
  <si>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</si>
  <si>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</si>
  <si>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</si>
  <si>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</si>
  <si>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</si>
  <si>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</si>
  <si>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</si>
  <si>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</si>
  <si>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</si>
  <si>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</si>
  <si>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</si>
  <si>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</si>
  <si>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</si>
  <si>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</si>
  <si>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</si>
  <si>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</si>
  <si>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</si>
  <si>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</si>
  <si>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</si>
  <si>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</si>
  <si>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</si>
  <si>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</si>
  <si>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</si>
  <si>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</si>
  <si>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</si>
  <si>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</si>
  <si>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</si>
  <si>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</si>
  <si>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</si>
  <si>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</si>
  <si>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</si>
  <si>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</si>
  <si>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</si>
  <si>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</si>
  <si>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</si>
  <si>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</si>
  <si>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</si>
  <si>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</si>
  <si>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</si>
  <si>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</si>
  <si>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</si>
  <si>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</si>
  <si>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</si>
  <si>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</si>
  <si>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</si>
  <si>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</si>
  <si>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</si>
  <si>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</si>
  <si>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</si>
  <si>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</si>
  <si>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</si>
  <si>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</si>
  <si>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</si>
  <si>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</si>
  <si>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</si>
  <si>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</si>
  <si>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</si>
  <si>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</si>
  <si>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</si>
  <si>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</si>
  <si>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</si>
  <si>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</si>
  <si>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</si>
  <si>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</si>
  <si>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</si>
  <si>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</si>
  <si>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</si>
  <si>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</si>
  <si>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</si>
  <si>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</si>
  <si>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</si>
  <si>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</si>
  <si>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</si>
  <si>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</si>
  <si>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</si>
  <si>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</si>
  <si>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</si>
  <si>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</si>
  <si>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</si>
  <si>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</si>
  <si>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</si>
  <si>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</si>
  <si>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</si>
  <si>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</si>
  <si>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</si>
  <si>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</si>
  <si>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</si>
  <si>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</si>
  <si>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</si>
  <si>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</si>
  <si>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</si>
  <si>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</si>
  <si>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</si>
  <si>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</si>
  <si>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</si>
  <si>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</si>
  <si>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</si>
  <si>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</si>
  <si>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</si>
  <si>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</si>
  <si>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</si>
  <si>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</si>
  <si>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</si>
  <si>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</si>
  <si>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</si>
  <si>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</si>
  <si>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</si>
  <si>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</si>
  <si>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</si>
  <si>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</si>
  <si>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</si>
  <si>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</si>
  <si>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</si>
  <si>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</si>
  <si>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</si>
  <si>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</si>
  <si>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</si>
  <si>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</si>
  <si>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</si>
  <si>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</si>
  <si>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</si>
  <si>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</si>
  <si>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</si>
  <si>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</si>
  <si>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</si>
  <si>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</si>
  <si>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</si>
  <si>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</si>
  <si>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</si>
  <si>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</si>
  <si>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</si>
  <si>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</si>
  <si>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</si>
  <si>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</si>
  <si>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</si>
  <si>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</si>
  <si>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</si>
  <si>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</si>
  <si>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</si>
  <si>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</si>
  <si>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</si>
  <si>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</si>
  <si>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</si>
  <si>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</si>
  <si>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</si>
  <si>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</si>
  <si>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</si>
  <si>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</si>
  <si>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</si>
  <si>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</si>
  <si>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</si>
  <si>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</si>
  <si>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</si>
  <si>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</si>
  <si>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</si>
  <si>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</si>
  <si>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</si>
  <si>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</si>
  <si>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</si>
  <si>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</si>
  <si>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</si>
  <si>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</si>
  <si>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</si>
  <si>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</si>
  <si>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</si>
  <si>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</si>
  <si>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</si>
  <si>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</si>
  <si>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</si>
  <si>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</si>
  <si>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</si>
  <si>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</si>
  <si>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</si>
  <si>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</si>
  <si>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</si>
  <si>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</si>
  <si>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</si>
  <si>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</si>
  <si>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</si>
  <si>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</si>
  <si>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</si>
  <si>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</si>
  <si>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</si>
  <si>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</si>
  <si>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</si>
  <si>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</si>
  <si>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</si>
  <si>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</si>
  <si>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</si>
  <si>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</si>
  <si>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</si>
  <si>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</si>
  <si>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</si>
  <si>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</si>
  <si>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</si>
  <si>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</si>
  <si>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</si>
  <si>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</si>
  <si>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</si>
  <si>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</si>
  <si>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</si>
  <si>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</si>
  <si>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</si>
  <si>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</si>
  <si>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</si>
  <si>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</si>
  <si>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</si>
  <si>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</si>
  <si>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</si>
  <si>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</si>
  <si>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</si>
  <si>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</si>
  <si>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</si>
  <si>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</si>
  <si>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</si>
  <si>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</si>
  <si>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</si>
  <si>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</si>
  <si>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</si>
  <si>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</si>
  <si>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</si>
  <si>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</si>
  <si>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</si>
  <si>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</si>
  <si>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</si>
  <si>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</si>
  <si>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</si>
  <si>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</si>
  <si>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</si>
  <si>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</si>
  <si>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</si>
  <si>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</si>
  <si>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</si>
  <si>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</si>
  <si>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</si>
  <si>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</si>
  <si>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</si>
  <si>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</si>
  <si>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</si>
  <si>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</si>
  <si>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</si>
  <si>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</si>
  <si>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</si>
  <si>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</si>
  <si>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</si>
  <si>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</si>
  <si>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</si>
  <si>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</si>
  <si>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</si>
  <si>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</si>
  <si>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</si>
  <si>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</si>
  <si>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</si>
  <si>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</si>
  <si>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</si>
  <si>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</si>
  <si>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</si>
  <si>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</si>
  <si>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</si>
  <si>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</si>
  <si>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</si>
  <si>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</si>
  <si>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</si>
  <si>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</si>
  <si>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</si>
  <si>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</si>
  <si>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</si>
  <si>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</si>
  <si>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</si>
  <si>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</si>
  <si>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</si>
  <si>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</si>
  <si>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</si>
  <si>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</si>
  <si>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</si>
  <si>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</si>
  <si>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</si>
  <si>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</si>
  <si>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</si>
  <si>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</si>
  <si>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</si>
  <si>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</si>
  <si>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</si>
  <si>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</si>
  <si>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</si>
  <si>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</si>
  <si>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</si>
  <si>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</si>
  <si>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</si>
  <si>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</si>
  <si>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</si>
  <si>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</si>
  <si>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</si>
  <si>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</si>
  <si>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</si>
  <si>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</si>
  <si>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</si>
  <si>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</si>
  <si>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</si>
  <si>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</si>
  <si>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</si>
  <si>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</si>
  <si>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</si>
  <si>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</si>
  <si>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</si>
  <si>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</si>
  <si>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</si>
  <si>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</si>
  <si>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</si>
  <si>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</si>
  <si>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</si>
  <si>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</si>
  <si>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</si>
  <si>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</si>
  <si>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</si>
  <si>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</si>
  <si>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</si>
  <si>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</si>
  <si>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</si>
  <si>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</si>
  <si>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</si>
  <si>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</si>
  <si>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</si>
  <si>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</si>
  <si>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</si>
  <si>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</si>
  <si>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</si>
  <si>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</si>
  <si>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</si>
  <si>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</si>
  <si>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</si>
  <si>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</si>
  <si>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</si>
  <si>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</si>
  <si>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</si>
  <si>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</si>
  <si>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</si>
  <si>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</si>
  <si>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</si>
  <si>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</si>
  <si>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</si>
  <si>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</si>
  <si>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</si>
  <si>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</si>
  <si>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</si>
  <si>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</si>
  <si>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</si>
  <si>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</si>
  <si>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</si>
  <si>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</si>
  <si>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</si>
  <si>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</si>
  <si>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</si>
  <si>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</si>
  <si>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</si>
  <si>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</si>
  <si>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</si>
  <si>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</si>
  <si>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</si>
  <si>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</si>
  <si>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</si>
  <si>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</si>
  <si>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</si>
  <si>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</si>
  <si>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</si>
  <si>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</si>
  <si>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</si>
  <si>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</si>
  <si>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</si>
  <si>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</si>
  <si>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</si>
  <si>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</si>
  <si>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</si>
  <si>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</si>
  <si>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</si>
  <si>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</si>
  <si>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</si>
  <si>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</si>
  <si>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</si>
  <si>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</si>
  <si>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</si>
  <si>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</si>
  <si>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</si>
  <si>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</si>
  <si>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</si>
  <si>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</si>
  <si>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</si>
  <si>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</si>
  <si>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</si>
  <si>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</si>
  <si>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</si>
  <si>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</si>
  <si>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</si>
  <si>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</si>
  <si>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</si>
  <si>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</si>
  <si>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</si>
  <si>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</si>
  <si>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</si>
  <si>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</si>
  <si>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</si>
  <si>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</si>
  <si>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</si>
  <si>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</si>
  <si>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</si>
  <si>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</si>
  <si>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</si>
  <si>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</si>
  <si>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</si>
  <si>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</si>
  <si>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</si>
  <si>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</si>
  <si>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</si>
  <si>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</si>
  <si>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</si>
  <si>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</si>
  <si>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</si>
  <si>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</si>
  <si>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</si>
  <si>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</si>
  <si>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</si>
  <si>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</si>
  <si>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</si>
  <si>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</si>
  <si>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</si>
  <si>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</si>
  <si>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</si>
  <si>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</si>
  <si>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</si>
  <si>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</si>
  <si>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</si>
  <si>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</si>
  <si>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</si>
  <si>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</si>
  <si>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</si>
  <si>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</si>
  <si>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</si>
  <si>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</si>
  <si>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</si>
  <si>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</si>
  <si>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</si>
  <si>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</si>
  <si>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</si>
  <si>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</si>
  <si>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</si>
  <si>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</si>
  <si>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</si>
  <si>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</si>
  <si>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</si>
  <si>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</si>
  <si>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</si>
  <si>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</si>
  <si>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</si>
  <si>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</si>
  <si>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</si>
  <si>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</si>
  <si>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</si>
  <si>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</si>
  <si>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</si>
  <si>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</si>
  <si>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</si>
  <si>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</si>
  <si>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</si>
  <si>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</si>
  <si>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</si>
  <si>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</si>
  <si>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</si>
  <si>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</si>
  <si>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</si>
  <si>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</si>
  <si>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</si>
  <si>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</si>
  <si>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</si>
  <si>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</si>
  <si>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</si>
  <si>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</si>
  <si>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</si>
  <si>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</si>
  <si>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</si>
  <si>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</si>
  <si>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</si>
  <si>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</si>
  <si>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</si>
  <si>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</si>
  <si>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</si>
  <si>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</si>
  <si>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</si>
  <si>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</si>
  <si>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</si>
  <si>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</si>
  <si>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</si>
  <si>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</si>
  <si>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</si>
  <si>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</si>
  <si>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</si>
  <si>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</si>
  <si>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</si>
  <si>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</si>
  <si>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</si>
  <si>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</si>
  <si>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</si>
  <si>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</si>
  <si>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</si>
  <si>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</si>
  <si>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</si>
  <si>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</si>
  <si>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</si>
  <si>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</si>
  <si>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</si>
  <si>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</si>
  <si>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</si>
  <si>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</si>
  <si>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</si>
  <si>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</si>
  <si>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</si>
  <si>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</si>
  <si>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</si>
  <si>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</si>
  <si>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</si>
  <si>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</si>
  <si>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</si>
  <si>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</si>
  <si>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</si>
  <si>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</si>
  <si>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</si>
  <si>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</si>
  <si>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</si>
  <si>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</si>
  <si>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</si>
  <si>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</si>
  <si>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</si>
  <si>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</si>
  <si>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</si>
  <si>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</si>
  <si>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</si>
  <si>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</si>
  <si>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</si>
  <si>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</si>
  <si>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</si>
  <si>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</si>
  <si>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</si>
  <si>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</si>
  <si>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</si>
  <si>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</si>
  <si>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</si>
  <si>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</si>
  <si>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</si>
  <si>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</si>
  <si>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</si>
  <si>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</si>
  <si>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</si>
  <si>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</si>
  <si>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</si>
  <si>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</si>
  <si>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</si>
  <si>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</si>
  <si>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</si>
  <si>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</si>
  <si>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</si>
  <si>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</si>
  <si>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</si>
  <si>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</si>
  <si>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</si>
  <si>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</si>
  <si>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</si>
  <si>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</si>
  <si>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</si>
  <si>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</si>
  <si>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</si>
  <si>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</si>
  <si>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</si>
  <si>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</si>
  <si>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</si>
  <si>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</si>
  <si>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</si>
  <si>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</si>
  <si>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</si>
  <si>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</si>
  <si>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</si>
  <si>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</si>
  <si>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</si>
  <si>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</si>
  <si>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</si>
  <si>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</si>
  <si>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</si>
  <si>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</si>
  <si>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</si>
  <si>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</si>
  <si>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</si>
  <si>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</si>
  <si>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</si>
  <si>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</si>
  <si>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</si>
  <si>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</si>
  <si>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</si>
  <si>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</si>
  <si>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</si>
  <si>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</si>
  <si>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</si>
  <si>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</si>
  <si>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</si>
  <si>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</si>
  <si>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</si>
  <si>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</si>
  <si>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</si>
  <si>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</si>
  <si>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</si>
  <si>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</si>
  <si>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</si>
  <si>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</si>
  <si>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</si>
  <si>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</si>
  <si>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</si>
  <si>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</si>
  <si>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</si>
  <si>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</si>
  <si>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</si>
  <si>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</si>
  <si>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</si>
  <si>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</si>
  <si>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</si>
  <si>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</si>
  <si>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</si>
  <si>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</si>
  <si>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</si>
  <si>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</si>
  <si>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</si>
  <si>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</si>
  <si>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</si>
  <si>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</si>
  <si>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</si>
  <si>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</si>
  <si>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</si>
  <si>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</si>
  <si>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</si>
  <si>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</si>
  <si>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</si>
  <si>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</si>
  <si>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</si>
  <si>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</si>
  <si>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</si>
  <si>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</si>
  <si>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</si>
  <si>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</si>
  <si>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</si>
  <si>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</si>
  <si>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</si>
  <si>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</si>
  <si>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</si>
  <si>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</si>
  <si>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</si>
  <si>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</si>
  <si>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</si>
  <si>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</si>
  <si>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</si>
  <si>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</si>
  <si>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</si>
  <si>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</si>
  <si>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</si>
  <si>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</si>
  <si>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</si>
  <si>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</si>
  <si>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</si>
  <si>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</si>
  <si>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</si>
  <si>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</si>
  <si>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</si>
  <si>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</si>
  <si>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</si>
  <si>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</si>
  <si>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</si>
  <si>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</si>
  <si>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</si>
  <si>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</si>
  <si>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</si>
  <si>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</si>
  <si>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</si>
  <si>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</si>
  <si>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</si>
  <si>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</si>
  <si>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</si>
  <si>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</si>
  <si>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</si>
  <si>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</si>
  <si>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</si>
  <si>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</si>
  <si>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</si>
  <si>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</si>
  <si>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</si>
  <si>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</si>
  <si>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</si>
  <si>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</si>
  <si>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</si>
  <si>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</si>
  <si>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</si>
  <si>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</si>
  <si>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</si>
  <si>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</si>
  <si>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</si>
  <si>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</si>
  <si>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</si>
  <si>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</si>
  <si>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</si>
  <si>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</si>
  <si>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</si>
  <si>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</si>
  <si>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</si>
  <si>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</si>
  <si>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</si>
  <si>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</si>
  <si>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</si>
  <si>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</si>
  <si>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</si>
  <si>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</si>
  <si>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</si>
  <si>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</si>
  <si>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</si>
  <si>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</si>
  <si>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</si>
  <si>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</si>
  <si>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</si>
  <si>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</si>
  <si>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</si>
  <si>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</si>
  <si>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</si>
  <si>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</si>
  <si>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</si>
  <si>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</si>
  <si>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</si>
  <si>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</si>
  <si>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</si>
  <si>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</si>
  <si>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</si>
  <si>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</si>
  <si>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</si>
  <si>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</si>
  <si>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</si>
  <si>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</si>
  <si>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</si>
  <si>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</si>
  <si>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</si>
  <si>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</si>
  <si>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</si>
  <si>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</si>
  <si>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</si>
  <si>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</si>
  <si>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</si>
  <si>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</si>
  <si>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</si>
  <si>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</si>
  <si>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</si>
  <si>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</si>
  <si>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</si>
  <si>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</si>
  <si>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</si>
  <si>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</si>
  <si>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</si>
  <si>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</si>
  <si>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</si>
  <si>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</si>
  <si>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</si>
  <si>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</si>
  <si>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</si>
  <si>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</si>
  <si>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</si>
  <si>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</si>
  <si>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</si>
  <si>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</si>
  <si>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</si>
  <si>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</si>
  <si>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</si>
  <si>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</si>
  <si>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</si>
  <si>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</si>
  <si>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</si>
  <si>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</si>
  <si>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</si>
  <si>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</si>
  <si>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</si>
  <si>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</si>
  <si>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</si>
  <si>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</si>
  <si>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</si>
  <si>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</si>
  <si>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</si>
  <si>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</si>
  <si>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</si>
  <si>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</si>
  <si>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</si>
  <si>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</si>
  <si>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</si>
  <si>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</si>
  <si>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</si>
  <si>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</si>
  <si>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</si>
  <si>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</si>
  <si>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</si>
  <si>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</si>
  <si>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</si>
  <si>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</si>
  <si>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</si>
  <si>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</si>
  <si>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</si>
  <si>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</si>
  <si>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</si>
  <si>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</si>
  <si>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</si>
  <si>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</si>
  <si>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</si>
  <si>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</si>
  <si>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</si>
  <si>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</si>
  <si>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</si>
  <si>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</si>
  <si>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</si>
  <si>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</si>
  <si>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</si>
  <si>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</si>
  <si>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</si>
  <si>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</si>
  <si>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</si>
  <si>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</si>
  <si>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</si>
  <si>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</si>
  <si>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</si>
  <si>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</si>
  <si>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</si>
  <si>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</si>
  <si>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</si>
  <si>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</si>
  <si>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</si>
  <si>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</si>
  <si>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</si>
  <si>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</si>
  <si>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</si>
  <si>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</si>
  <si>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</si>
  <si>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</si>
  <si>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</si>
  <si>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</si>
  <si>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</si>
  <si>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</si>
  <si>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</si>
  <si>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</si>
  <si>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</si>
  <si>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</si>
  <si>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</si>
  <si>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</si>
  <si>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</si>
  <si>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</si>
  <si>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</si>
  <si>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</si>
  <si>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</si>
  <si>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</si>
  <si>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</si>
  <si>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</si>
  <si>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</si>
  <si>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</si>
  <si>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</si>
  <si>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</si>
  <si>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</si>
  <si>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</si>
  <si>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</si>
  <si>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</si>
  <si>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</si>
  <si>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</si>
  <si>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</si>
  <si>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</si>
  <si>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</si>
  <si>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</si>
  <si>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</si>
  <si>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</si>
  <si>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</si>
  <si>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</si>
  <si>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</si>
  <si>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</si>
  <si>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</si>
  <si>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</si>
  <si>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</si>
  <si>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</si>
  <si>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</si>
  <si>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</si>
  <si>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</si>
  <si>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</si>
  <si>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</si>
  <si>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</si>
  <si>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</si>
  <si>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</si>
  <si>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</si>
  <si>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</si>
  <si>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</si>
  <si>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</si>
  <si>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</si>
  <si>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</si>
  <si>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</si>
  <si>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</si>
  <si>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</si>
  <si>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</si>
  <si>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</si>
  <si>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</si>
  <si>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</si>
  <si>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</si>
  <si>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</si>
  <si>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</si>
  <si>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</si>
  <si>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</si>
  <si>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</si>
  <si>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</si>
  <si>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</si>
  <si>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</si>
  <si>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</si>
  <si>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</si>
  <si>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</si>
  <si>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</si>
  <si>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</si>
  <si>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</si>
  <si>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</si>
  <si>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</si>
  <si>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</si>
  <si>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</si>
  <si>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</si>
  <si>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</si>
  <si>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</si>
  <si>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</si>
  <si>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</si>
  <si>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</si>
  <si>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</si>
  <si>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</si>
  <si>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</si>
  <si>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</si>
  <si>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</si>
  <si>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</si>
  <si>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</si>
  <si>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</si>
  <si>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</si>
  <si>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</si>
  <si>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</si>
  <si>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</si>
  <si>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</si>
  <si>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</si>
  <si>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</si>
  <si>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</si>
  <si>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</si>
  <si>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</si>
  <si>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</si>
  <si>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</si>
  <si>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</si>
  <si>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</si>
  <si>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</si>
  <si>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</si>
  <si>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</si>
  <si>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</si>
  <si>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</si>
  <si>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</si>
  <si>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</si>
  <si>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</si>
  <si>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</si>
  <si>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</si>
  <si>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</si>
  <si>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</si>
  <si>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</si>
  <si>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</si>
  <si>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</si>
  <si>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</si>
  <si>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</si>
  <si>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</si>
  <si>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</si>
  <si>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</si>
  <si>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</si>
  <si>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</si>
  <si>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</si>
  <si>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</si>
  <si>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</si>
  <si>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</si>
  <si>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</si>
  <si>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</si>
  <si>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</si>
  <si>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</si>
  <si>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</si>
  <si>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</si>
  <si>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</si>
  <si>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</si>
  <si>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</si>
  <si>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</si>
  <si>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</si>
  <si>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</si>
  <si>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</si>
  <si>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</si>
  <si>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</si>
  <si>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</si>
  <si>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</si>
  <si>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</si>
  <si>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</si>
  <si>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</si>
  <si>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</si>
  <si>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</si>
  <si>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</si>
  <si>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</si>
  <si>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</si>
  <si>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</si>
  <si>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</si>
  <si>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</si>
  <si>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</si>
  <si>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</si>
  <si>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</si>
  <si>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</si>
  <si>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</si>
  <si>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</si>
  <si>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</si>
  <si>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</si>
  <si>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</si>
  <si>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</si>
  <si>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</si>
  <si>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</si>
  <si>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</si>
  <si>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</si>
  <si>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</si>
  <si>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</si>
  <si>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</si>
  <si>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</si>
  <si>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</si>
  <si>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</si>
  <si>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</si>
  <si>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</si>
  <si>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</si>
  <si>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</si>
  <si>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</si>
  <si>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</si>
  <si>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</si>
  <si>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</si>
  <si>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</si>
  <si>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</si>
  <si>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</si>
  <si>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</si>
  <si>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</si>
  <si>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</si>
  <si>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</si>
  <si>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</si>
  <si>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</si>
  <si>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</si>
  <si>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</si>
  <si>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</si>
  <si>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</si>
  <si>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</si>
  <si>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</si>
  <si>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</si>
  <si>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</si>
  <si>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</si>
  <si>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</si>
  <si>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</si>
  <si>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</si>
  <si>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</si>
  <si>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</si>
  <si>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</si>
  <si>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</si>
  <si>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</si>
  <si>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</si>
  <si>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</si>
  <si>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</si>
  <si>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</si>
  <si>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</si>
  <si>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</si>
  <si>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</si>
  <si>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</si>
  <si>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</si>
  <si>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</si>
  <si>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</si>
  <si>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</si>
  <si>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</si>
  <si>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</si>
  <si>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</si>
  <si>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</si>
  <si>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</si>
  <si>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</si>
  <si>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</si>
  <si>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</si>
  <si>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</si>
  <si>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</si>
  <si>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</si>
  <si>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</si>
  <si>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</si>
  <si>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</si>
  <si>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</si>
  <si>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</si>
  <si>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</si>
  <si>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</si>
  <si>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</si>
  <si>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</si>
  <si>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</si>
  <si>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</si>
  <si>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</si>
  <si>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</si>
  <si>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</si>
  <si>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</si>
  <si>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</si>
  <si>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</si>
  <si>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</si>
  <si>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</si>
  <si>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</si>
  <si>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</si>
  <si>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</si>
  <si>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</si>
  <si>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</si>
  <si>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</si>
  <si>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</si>
  <si>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</si>
  <si>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</si>
  <si>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</si>
  <si>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</si>
  <si>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</si>
  <si>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</si>
  <si>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</si>
  <si>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</si>
  <si>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</si>
  <si>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</si>
  <si>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</si>
  <si>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</si>
  <si>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</si>
  <si>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</si>
  <si>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</si>
  <si>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</si>
  <si>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</si>
  <si>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</si>
  <si>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</si>
  <si>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</si>
  <si>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</si>
  <si>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</si>
  <si>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</si>
  <si>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</si>
  <si>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</si>
  <si>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</si>
  <si>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</si>
  <si>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</si>
  <si>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</si>
  <si>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</si>
  <si>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</si>
  <si>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</si>
  <si>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</si>
  <si>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</si>
  <si>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</si>
  <si>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</si>
  <si>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</si>
  <si>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</si>
  <si>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</si>
  <si>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</si>
  <si>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</si>
  <si>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</si>
  <si>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</si>
  <si>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</si>
  <si>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</si>
  <si>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</si>
  <si>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</si>
  <si>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</si>
  <si>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</si>
  <si>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</si>
  <si>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</si>
  <si>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</si>
  <si>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</si>
  <si>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</si>
  <si>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</si>
  <si>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</si>
  <si>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</si>
  <si>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</si>
  <si>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</si>
  <si>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</si>
  <si>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</si>
  <si>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</si>
  <si>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</si>
  <si>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</si>
  <si>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</si>
  <si>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</si>
  <si>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</si>
  <si>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</si>
  <si>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</si>
  <si>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</si>
  <si>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</si>
  <si>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</si>
  <si>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</si>
  <si>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</si>
  <si>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</si>
  <si>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</si>
  <si>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</si>
  <si>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</si>
  <si>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</si>
  <si>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</si>
  <si>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</si>
  <si>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</si>
  <si>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</si>
  <si>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</si>
  <si>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</si>
  <si>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</si>
  <si>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</si>
  <si>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</si>
  <si>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</si>
  <si>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</si>
  <si>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</si>
  <si>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</si>
  <si>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</si>
  <si>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</si>
  <si>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</si>
  <si>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</si>
  <si>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</si>
  <si>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</si>
  <si>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</si>
  <si>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</si>
  <si>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</si>
  <si>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</si>
  <si>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</si>
  <si>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</si>
  <si>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</si>
  <si>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</si>
  <si>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</si>
  <si>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</si>
  <si>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</si>
  <si>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</si>
  <si>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</si>
  <si>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</si>
  <si>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</si>
  <si>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</si>
  <si>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</si>
  <si>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</si>
  <si>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</si>
  <si>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</si>
  <si>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</si>
  <si>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</si>
  <si>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</si>
  <si>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</si>
  <si>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</si>
  <si>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</si>
  <si>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</si>
  <si>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</si>
  <si>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</si>
  <si>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</si>
  <si>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</si>
  <si>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</si>
  <si>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</si>
  <si>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</si>
  <si>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</si>
  <si>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</si>
  <si>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</si>
  <si>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</si>
  <si>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</si>
  <si>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</si>
  <si>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</si>
  <si>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</si>
  <si>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</si>
  <si>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</si>
  <si>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</si>
  <si>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</si>
  <si>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</si>
  <si>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</si>
  <si>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</si>
  <si>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</si>
  <si>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</si>
  <si>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</si>
  <si>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</si>
  <si>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</si>
  <si>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</si>
  <si>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</si>
  <si>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</si>
  <si>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</si>
  <si>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</si>
  <si>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</si>
  <si>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</si>
  <si>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</si>
  <si>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</si>
  <si>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</si>
  <si>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</si>
  <si>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</si>
  <si>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</si>
  <si>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</si>
  <si>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</si>
  <si>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</si>
  <si>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</si>
  <si>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</si>
  <si>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</si>
  <si>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</si>
  <si>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</si>
  <si>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</si>
  <si>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</si>
  <si>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</si>
  <si>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</si>
  <si>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</si>
  <si>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</si>
  <si>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</si>
  <si>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</si>
  <si>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</si>
  <si>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</si>
  <si>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</si>
  <si>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</si>
  <si>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</si>
  <si>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</si>
  <si>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</si>
  <si>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</si>
  <si>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</si>
  <si>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</si>
  <si>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</si>
  <si>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</si>
  <si>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</si>
  <si>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</si>
  <si>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</si>
  <si>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</si>
  <si>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</si>
  <si>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</si>
  <si>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</si>
  <si>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</si>
  <si>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</si>
  <si>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</si>
  <si>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</si>
  <si>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</si>
  <si>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</si>
  <si>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</si>
  <si>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</si>
  <si>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</si>
  <si>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</si>
  <si>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</si>
  <si>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</si>
  <si>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</si>
  <si>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</si>
  <si>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</si>
  <si>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</si>
  <si>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</si>
  <si>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</si>
  <si>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</si>
  <si>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</si>
  <si>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</si>
  <si>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</si>
  <si>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</si>
  <si>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</si>
  <si>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</si>
  <si>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</si>
  <si>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</si>
  <si>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</si>
  <si>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</si>
  <si>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</si>
  <si>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</si>
  <si>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</si>
  <si>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</si>
  <si>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</si>
  <si>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</si>
  <si>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</si>
  <si>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</si>
  <si>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</si>
  <si>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</si>
  <si>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</si>
  <si>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</si>
  <si>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</si>
  <si>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</si>
  <si>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</si>
  <si>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</si>
  <si>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</si>
  <si>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</si>
  <si>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</si>
  <si>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</si>
  <si>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</si>
  <si>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</si>
  <si>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</si>
  <si>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</si>
  <si>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</si>
  <si>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</si>
  <si>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</si>
  <si>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</si>
  <si>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</si>
  <si>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</si>
  <si>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</si>
  <si>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</si>
  <si>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</si>
  <si>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</si>
  <si>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</si>
  <si>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</si>
  <si>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</si>
  <si>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</si>
  <si>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</si>
  <si>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</si>
  <si>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</si>
  <si>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</si>
  <si>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</si>
  <si>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</si>
  <si>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</si>
  <si>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</si>
  <si>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</si>
  <si>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</si>
  <si>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</si>
  <si>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</si>
  <si>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</si>
  <si>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</si>
  <si>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</si>
  <si>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</si>
  <si>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</si>
  <si>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</si>
  <si>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</si>
  <si>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</si>
  <si>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</si>
  <si>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</si>
  <si>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</si>
  <si>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</si>
  <si>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</si>
  <si>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</si>
  <si>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</si>
  <si>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</si>
  <si>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</si>
  <si>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</si>
  <si>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</si>
  <si>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</si>
  <si>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</si>
  <si>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</si>
  <si>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</si>
  <si>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</si>
  <si>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</si>
  <si>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</si>
  <si>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</si>
  <si>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</si>
  <si>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</si>
  <si>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</si>
  <si>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</si>
  <si>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</si>
  <si>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</si>
  <si>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</si>
  <si>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</si>
  <si>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</si>
  <si>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</si>
  <si>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</si>
  <si>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</si>
  <si>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</si>
  <si>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</si>
  <si>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</si>
  <si>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</si>
  <si>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</si>
  <si>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</si>
  <si>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</si>
  <si>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</si>
  <si>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</si>
  <si>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</si>
  <si>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</si>
  <si>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</si>
  <si>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</si>
  <si>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</si>
  <si>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</si>
  <si>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</si>
  <si>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</si>
  <si>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</si>
  <si>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</si>
  <si>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</si>
  <si>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</si>
  <si>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</si>
  <si>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</si>
  <si>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</si>
  <si>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</si>
  <si>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</si>
  <si>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</si>
  <si>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</si>
  <si>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</si>
  <si>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</si>
  <si>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</si>
  <si>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</si>
  <si>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</si>
  <si>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</si>
  <si>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</si>
  <si>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</si>
  <si>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</si>
  <si>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</si>
  <si>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</si>
  <si>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</si>
  <si>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</si>
  <si>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</si>
  <si>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</si>
  <si>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</si>
  <si>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</si>
  <si>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</si>
  <si>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</si>
  <si>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</si>
  <si>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</si>
  <si>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</si>
  <si>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</si>
  <si>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</si>
  <si>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</si>
  <si>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</si>
  <si>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</si>
  <si>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</si>
  <si>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</si>
  <si>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</si>
  <si>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</si>
  <si>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</si>
  <si>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</si>
  <si>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</si>
  <si>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</si>
  <si>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</si>
  <si>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</si>
  <si>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</si>
  <si>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</si>
  <si>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</si>
  <si>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</si>
  <si>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</si>
  <si>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</si>
  <si>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</si>
  <si>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</si>
  <si>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</si>
  <si>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</si>
  <si>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</si>
  <si>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</si>
  <si>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</si>
  <si>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</si>
  <si>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</si>
  <si>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</si>
  <si>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</si>
  <si>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</si>
  <si>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</si>
  <si>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</si>
  <si>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</si>
  <si>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</si>
  <si>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</si>
  <si>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</si>
  <si>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</si>
  <si>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</si>
  <si>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</si>
  <si>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</si>
  <si>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</si>
  <si>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</si>
  <si>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</si>
  <si>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</si>
  <si>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</si>
  <si>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</si>
  <si>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</si>
  <si>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</si>
  <si>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</si>
  <si>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</si>
  <si>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</si>
  <si>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</si>
  <si>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</si>
  <si>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</si>
  <si>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</si>
  <si>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</si>
  <si>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</si>
  <si>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</si>
  <si>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</si>
  <si>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</si>
  <si>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</si>
  <si>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</si>
  <si>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</si>
  <si>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</si>
  <si>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</si>
  <si>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</si>
  <si>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</si>
  <si>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</si>
  <si>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</si>
  <si>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</si>
  <si>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</si>
  <si>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</si>
  <si>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</si>
  <si>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</si>
  <si>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</si>
  <si>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</si>
  <si>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</si>
  <si>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</si>
  <si>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</si>
  <si>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</si>
  <si>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</si>
  <si>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</si>
  <si>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</si>
  <si>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</si>
  <si>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</si>
  <si>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</si>
  <si>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</si>
  <si>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</si>
  <si>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</si>
  <si>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</si>
  <si>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</si>
  <si>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</si>
  <si>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</si>
  <si>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</si>
  <si>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</si>
  <si>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</si>
  <si>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</si>
  <si>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</si>
  <si>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</si>
  <si>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</si>
  <si>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</si>
  <si>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</si>
  <si>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</si>
  <si>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</si>
  <si>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</si>
  <si>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</si>
  <si>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</si>
  <si>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</si>
  <si>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</si>
  <si>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</si>
  <si>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</si>
  <si>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</si>
  <si>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</si>
  <si>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</si>
  <si>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</si>
  <si>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</si>
  <si>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</si>
  <si>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</si>
  <si>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</si>
  <si>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</si>
  <si>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</si>
  <si>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</si>
  <si>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</si>
  <si>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</si>
  <si>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</si>
  <si>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</si>
  <si>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</si>
  <si>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</si>
  <si>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</si>
  <si>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</si>
  <si>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</si>
  <si>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</si>
  <si>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</si>
  <si>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</si>
  <si>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</si>
  <si>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</si>
  <si>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</si>
  <si>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</si>
  <si>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</si>
  <si>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</si>
  <si>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</si>
  <si>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</si>
  <si>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</si>
  <si>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</si>
  <si>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</si>
  <si>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</si>
  <si>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</si>
  <si>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</si>
  <si>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</si>
  <si>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</si>
  <si>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</si>
  <si>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</si>
  <si>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</si>
  <si>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</si>
  <si>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</si>
  <si>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</si>
  <si>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</si>
  <si>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</si>
  <si>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</si>
  <si>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</si>
  <si>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</si>
  <si>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</si>
  <si>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</si>
  <si>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</si>
  <si>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</si>
  <si>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</si>
  <si>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</si>
  <si>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</si>
  <si>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</si>
  <si>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</si>
  <si>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</si>
  <si>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</si>
  <si>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</si>
  <si>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</si>
  <si>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</si>
  <si>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</si>
  <si>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</si>
  <si>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</si>
  <si>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</si>
  <si>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</si>
  <si>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</si>
  <si>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</si>
  <si>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</si>
  <si>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</si>
  <si>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</si>
  <si>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</si>
  <si>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</si>
  <si>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</si>
  <si>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</si>
  <si>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</si>
  <si>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</si>
  <si>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</si>
  <si>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</si>
  <si>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</si>
  <si>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</si>
  <si>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</si>
  <si>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</si>
  <si>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</si>
  <si>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</si>
  <si>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</si>
  <si>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</si>
  <si>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</si>
  <si>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</si>
  <si>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</si>
  <si>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</si>
  <si>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</si>
  <si>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</si>
  <si>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</si>
  <si>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</si>
  <si>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</si>
  <si>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</si>
  <si>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</si>
  <si>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</si>
  <si>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</si>
  <si>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</si>
  <si>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</si>
  <si>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</si>
  <si>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</si>
  <si>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</si>
  <si>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</si>
  <si>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</si>
  <si>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</si>
  <si>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</si>
  <si>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</si>
  <si>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</si>
  <si>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</si>
  <si>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</si>
  <si>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</si>
  <si>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</si>
  <si>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</si>
  <si>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</si>
  <si>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</si>
  <si>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</si>
  <si>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</si>
  <si>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</si>
  <si>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</si>
  <si>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</si>
  <si>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</si>
  <si>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</si>
  <si>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</si>
  <si>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</si>
  <si>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</si>
  <si>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</si>
  <si>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</si>
  <si>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</si>
  <si>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</si>
  <si>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</si>
  <si>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</si>
  <si>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</si>
  <si>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</si>
  <si>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</si>
  <si>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</si>
  <si>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</si>
  <si>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</si>
  <si>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</si>
  <si>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</si>
  <si>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</si>
  <si>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</si>
  <si>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</si>
  <si>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</si>
  <si>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</si>
  <si>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</si>
  <si>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</si>
  <si>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</si>
  <si>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</si>
  <si>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</si>
  <si>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</si>
  <si>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</si>
  <si>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</si>
  <si>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</si>
  <si>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</si>
  <si>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</si>
  <si>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</si>
  <si>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</si>
  <si>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</si>
  <si>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</si>
  <si>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</si>
  <si>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</si>
  <si>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</si>
  <si>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</si>
  <si>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</si>
  <si>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</si>
  <si>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</si>
  <si>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</si>
  <si>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</si>
  <si>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</si>
  <si>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</si>
  <si>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</si>
  <si>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</si>
  <si>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</si>
  <si>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</si>
  <si>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</si>
  <si>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</si>
  <si>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</si>
  <si>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</si>
  <si>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</si>
  <si>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</si>
  <si>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</si>
  <si>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</si>
  <si>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</si>
  <si>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</si>
  <si>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</si>
  <si>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</si>
  <si>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</si>
  <si>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</si>
  <si>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</si>
  <si>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</si>
  <si>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</si>
  <si>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</si>
  <si>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</si>
  <si>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</si>
  <si>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</si>
  <si>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</si>
  <si>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</si>
  <si>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</si>
  <si>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</si>
  <si>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</si>
  <si>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</si>
  <si>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</si>
  <si>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</si>
  <si>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</si>
  <si>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</si>
  <si>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</si>
  <si>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</si>
  <si>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</si>
  <si>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</si>
  <si>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</si>
  <si>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</si>
  <si>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</si>
  <si>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</si>
  <si>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</si>
  <si>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</si>
  <si>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</si>
  <si>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</si>
  <si>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</si>
  <si>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</si>
  <si>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</si>
  <si>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</si>
  <si>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</si>
  <si>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</si>
  <si>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</si>
  <si>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</si>
  <si>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</si>
  <si>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</si>
  <si>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</si>
  <si>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</si>
  <si>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</si>
  <si>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</si>
  <si>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</si>
  <si>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</si>
  <si>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</si>
  <si>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</si>
  <si>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</si>
  <si>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</si>
  <si>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</si>
  <si>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</si>
  <si>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</si>
  <si>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</si>
  <si>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</si>
  <si>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</si>
  <si>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</si>
  <si>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</si>
  <si>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</si>
  <si>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</si>
  <si>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</si>
  <si>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</si>
  <si>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</si>
  <si>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</si>
  <si>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</si>
  <si>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</si>
  <si>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</si>
  <si>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</si>
  <si>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</si>
  <si>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</si>
  <si>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</si>
  <si>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</si>
  <si>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</si>
  <si>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</si>
  <si>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</si>
  <si>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</si>
  <si>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</si>
  <si>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</si>
  <si>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</si>
  <si>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</si>
  <si>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</si>
  <si>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</si>
  <si>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</si>
  <si>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</si>
  <si>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</si>
  <si>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</si>
  <si>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</si>
  <si>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</si>
  <si>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</si>
  <si>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</si>
  <si>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</si>
  <si>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</si>
  <si>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</si>
  <si>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</si>
  <si>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</si>
  <si>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</si>
  <si>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</si>
  <si>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</si>
  <si>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</si>
  <si>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</si>
  <si>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</si>
  <si>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</si>
  <si>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</si>
  <si>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</si>
  <si>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</si>
  <si>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</si>
  <si>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</si>
  <si>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</si>
  <si>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</si>
  <si>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</si>
  <si>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</si>
  <si>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</si>
  <si>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</si>
  <si>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</si>
  <si>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</si>
  <si>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</si>
  <si>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</si>
  <si>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</si>
  <si>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</si>
  <si>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</si>
  <si>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</si>
  <si>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</si>
  <si>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</si>
  <si>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</si>
  <si>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</si>
  <si>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</si>
  <si>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</si>
  <si>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</si>
  <si>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</si>
  <si>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</si>
  <si>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</si>
  <si>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</si>
  <si>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</si>
  <si>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</si>
  <si>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</si>
  <si>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</si>
  <si>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</si>
  <si>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</si>
  <si>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</si>
  <si>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</si>
  <si>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</si>
  <si>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</si>
  <si>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</si>
  <si>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</si>
  <si>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</si>
  <si>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</si>
  <si>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</si>
  <si>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</si>
  <si>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</si>
  <si>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</si>
  <si>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</si>
  <si>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</si>
  <si>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</si>
  <si>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</si>
  <si>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</si>
  <si>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</si>
  <si>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</si>
  <si>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</si>
  <si>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</si>
  <si>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</si>
  <si>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</si>
  <si>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</si>
  <si>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</si>
  <si>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</si>
  <si>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</si>
  <si>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</si>
  <si>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</si>
  <si>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</si>
  <si>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</si>
  <si>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</si>
  <si>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</si>
  <si>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</si>
  <si>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</si>
  <si>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</si>
  <si>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</si>
  <si>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</si>
  <si>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</si>
  <si>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</si>
  <si>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</si>
  <si>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</si>
  <si>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</si>
  <si>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</si>
  <si>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</si>
  <si>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</si>
  <si>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</si>
  <si>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</si>
  <si>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</si>
  <si>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</si>
  <si>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</si>
  <si>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</si>
  <si>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</si>
  <si>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</si>
  <si>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</si>
  <si>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</si>
  <si>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</si>
  <si>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</si>
  <si>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</si>
  <si>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</si>
  <si>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</si>
  <si>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</si>
  <si>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</si>
  <si>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</si>
  <si>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</si>
  <si>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</si>
  <si>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</si>
  <si>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</si>
  <si>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</si>
  <si>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</si>
  <si>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</si>
  <si>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</si>
  <si>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</si>
  <si>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</si>
  <si>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</si>
  <si>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</si>
  <si>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</si>
  <si>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</si>
  <si>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</si>
  <si>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</si>
  <si>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</si>
  <si>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</si>
  <si>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</si>
  <si>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</si>
  <si>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</si>
  <si>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</si>
  <si>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</si>
  <si>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</si>
  <si>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</si>
  <si>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</si>
  <si>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</si>
  <si>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</si>
  <si>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</si>
  <si>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</si>
  <si>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</si>
  <si>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</si>
  <si>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</si>
  <si>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</si>
  <si>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</si>
  <si>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</si>
  <si>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</si>
  <si>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</si>
  <si>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</si>
  <si>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</si>
  <si>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</si>
  <si>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</si>
  <si>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</si>
  <si>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</si>
  <si>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</si>
  <si>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</si>
  <si>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</si>
  <si>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</si>
  <si>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</si>
  <si>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</si>
  <si>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</si>
  <si>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</si>
  <si>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</si>
  <si>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</si>
  <si>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</si>
  <si>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</si>
  <si>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</si>
  <si>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</si>
  <si>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</si>
  <si>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</si>
  <si>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</si>
  <si>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</si>
  <si>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</si>
  <si>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</si>
  <si>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</si>
  <si>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</si>
  <si>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</si>
  <si>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</si>
  <si>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</si>
  <si>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</si>
  <si>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</si>
  <si>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</si>
  <si>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</si>
  <si>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</si>
  <si>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</si>
  <si>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</si>
  <si>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</si>
  <si>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</si>
  <si>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</si>
  <si>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</si>
  <si>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</si>
  <si>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</si>
  <si>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</si>
  <si>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</si>
  <si>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</si>
  <si>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</si>
  <si>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</si>
  <si>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</si>
  <si>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</si>
  <si>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</si>
  <si>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</si>
  <si>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</si>
  <si>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</si>
  <si>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</si>
  <si>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</si>
  <si>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</si>
  <si>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</si>
  <si>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</si>
  <si>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</si>
  <si>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</si>
  <si>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</si>
  <si>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</si>
  <si>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</si>
  <si>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</si>
  <si>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</si>
  <si>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</si>
  <si>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</si>
  <si>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</si>
  <si>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</si>
  <si>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</si>
  <si>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</si>
  <si>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</si>
  <si>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</si>
  <si>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</si>
  <si>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</si>
  <si>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</si>
  <si>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</si>
  <si>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</si>
  <si>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</si>
  <si>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</si>
  <si>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</si>
  <si>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</si>
  <si>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</si>
  <si>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</si>
  <si>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</si>
  <si>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</si>
  <si>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</si>
  <si>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</si>
  <si>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</si>
  <si>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</si>
  <si>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</si>
  <si>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</si>
  <si>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</si>
  <si>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</si>
  <si>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</si>
  <si>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</si>
  <si>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</si>
  <si>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</si>
  <si>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</si>
  <si>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</si>
  <si>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</si>
  <si>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</si>
  <si>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</si>
  <si>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</si>
  <si>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</si>
  <si>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</si>
  <si>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</si>
  <si>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</si>
  <si>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</si>
  <si>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</si>
  <si>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</si>
  <si>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</si>
  <si>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</si>
  <si>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</si>
  <si>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</si>
  <si>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</si>
  <si>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</si>
  <si>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</si>
  <si>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</si>
  <si>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</si>
  <si>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</si>
  <si>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</si>
  <si>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</si>
  <si>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</si>
  <si>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</si>
  <si>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</si>
  <si>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</si>
  <si>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</si>
  <si>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</si>
  <si>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</si>
  <si>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</si>
  <si>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</si>
  <si>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</si>
  <si>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</si>
  <si>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</si>
  <si>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</si>
  <si>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</si>
  <si>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</si>
  <si>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</si>
  <si>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</si>
  <si>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</si>
  <si>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</si>
  <si>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</si>
  <si>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</si>
  <si>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</si>
  <si>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</si>
  <si>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</si>
  <si>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</si>
  <si>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</si>
  <si>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</si>
  <si>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</si>
  <si>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</si>
  <si>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</si>
  <si>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</si>
  <si>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</si>
  <si>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</si>
  <si>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</si>
  <si>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</si>
  <si>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</si>
  <si>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</si>
  <si>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</si>
  <si>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</si>
  <si>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</si>
  <si>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</si>
  <si>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</si>
  <si>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</si>
  <si>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</si>
  <si>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</si>
  <si>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</si>
  <si>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</si>
  <si>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</si>
  <si>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</si>
  <si>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</si>
  <si>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</si>
  <si>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</si>
  <si>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</si>
  <si>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</si>
  <si>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</si>
  <si>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</si>
  <si>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</si>
  <si>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</si>
  <si>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</si>
  <si>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</si>
  <si>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</si>
  <si>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</si>
  <si>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</si>
  <si>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</si>
  <si>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</si>
  <si>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</si>
  <si>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</si>
  <si>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</si>
  <si>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</si>
  <si>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</si>
  <si>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</si>
  <si>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</si>
  <si>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</si>
  <si>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</si>
  <si>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</si>
  <si>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</si>
  <si>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</si>
  <si>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</si>
  <si>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</si>
  <si>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</si>
  <si>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</si>
  <si>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</si>
  <si>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</si>
  <si>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</si>
  <si>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</si>
  <si>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</si>
  <si>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</si>
  <si>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</si>
  <si>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</si>
  <si>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</si>
  <si>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</si>
  <si>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</si>
  <si>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</si>
  <si>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</si>
  <si>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</si>
  <si>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</si>
  <si>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</si>
  <si>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</si>
  <si>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</si>
  <si>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</si>
  <si>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</si>
  <si>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</si>
  <si>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</si>
  <si>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</si>
  <si>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</si>
  <si>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</si>
  <si>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</si>
  <si>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</si>
  <si>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</si>
  <si>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</si>
  <si>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</si>
  <si>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</si>
  <si>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</si>
  <si>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</si>
  <si>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</si>
  <si>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</si>
  <si>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</si>
  <si>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</si>
  <si>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</si>
  <si>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</si>
  <si>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</si>
  <si>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</si>
  <si>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</si>
  <si>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</si>
  <si>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</si>
  <si>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</si>
  <si>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</si>
  <si>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</si>
  <si>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</si>
  <si>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</si>
  <si>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</si>
  <si>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</si>
  <si>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</si>
  <si>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</si>
  <si>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</si>
  <si>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</si>
  <si>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</si>
  <si>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</si>
  <si>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</si>
  <si>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</si>
  <si>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</si>
  <si>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</si>
  <si>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</si>
  <si>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</si>
  <si>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</si>
  <si>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</si>
  <si>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</si>
  <si>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</si>
  <si>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</si>
  <si>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</si>
  <si>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</si>
  <si>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</si>
  <si>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</si>
  <si>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</si>
  <si>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</si>
  <si>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</si>
  <si>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</si>
  <si>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</si>
  <si>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</si>
  <si>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</si>
  <si>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</si>
  <si>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</si>
  <si>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</si>
  <si>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</si>
  <si>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</si>
  <si>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</si>
  <si>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</si>
  <si>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</si>
  <si>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</si>
  <si>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</si>
  <si>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</si>
  <si>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</si>
  <si>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</si>
  <si>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</si>
  <si>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</si>
  <si>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</si>
  <si>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</si>
  <si>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</si>
  <si>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</si>
  <si>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</si>
  <si>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</si>
  <si>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</si>
  <si>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</si>
  <si>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</si>
  <si>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</si>
  <si>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</si>
  <si>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</si>
  <si>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</si>
  <si>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</si>
  <si>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</si>
  <si>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</si>
  <si>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</si>
  <si>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</si>
  <si>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</si>
  <si>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</si>
  <si>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</si>
  <si>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</si>
  <si>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</si>
  <si>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</si>
  <si>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</si>
  <si>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</si>
  <si>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</si>
  <si>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</si>
  <si>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</si>
  <si>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</si>
  <si>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</si>
  <si>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</si>
  <si>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</si>
  <si>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</si>
  <si>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</si>
  <si>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</si>
  <si>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</si>
  <si>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</si>
  <si>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</si>
  <si>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</si>
  <si>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</si>
  <si>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</si>
  <si>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</si>
  <si>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</si>
  <si>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</si>
  <si>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</si>
  <si>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</si>
  <si>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</si>
  <si>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</si>
  <si>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</si>
  <si>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</si>
  <si>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</si>
  <si>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</si>
  <si>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</si>
  <si>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</si>
  <si>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</si>
  <si>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</si>
  <si>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</si>
  <si>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</si>
  <si>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</si>
  <si>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</si>
  <si>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</si>
  <si>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</si>
  <si>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</si>
  <si>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</si>
  <si>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</si>
  <si>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</si>
  <si>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</si>
  <si>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</si>
  <si>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</si>
  <si>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</si>
  <si>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</si>
  <si>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</si>
  <si>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</si>
  <si>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</si>
  <si>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</si>
  <si>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</si>
  <si>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</si>
  <si>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</si>
  <si>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</si>
  <si>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</si>
  <si>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</si>
  <si>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</si>
  <si>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</si>
  <si>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</si>
  <si>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</si>
  <si>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</si>
  <si>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</si>
  <si>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</si>
  <si>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</si>
  <si>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</si>
  <si>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</si>
  <si>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</si>
  <si>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</si>
  <si>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</si>
  <si>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</si>
  <si>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</si>
  <si>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</si>
  <si>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</si>
  <si>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</si>
  <si>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</si>
  <si>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</si>
  <si>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</si>
  <si>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</si>
  <si>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</si>
  <si>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</si>
  <si>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</si>
  <si>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</si>
  <si>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</si>
  <si>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</si>
  <si>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</si>
  <si>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</si>
  <si>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</si>
  <si>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</si>
  <si>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</si>
  <si>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</si>
  <si>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</si>
  <si>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</si>
  <si>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</si>
  <si>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</si>
  <si>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</si>
  <si>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</si>
  <si>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</si>
  <si>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</si>
  <si>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</si>
  <si>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</si>
  <si>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</si>
  <si>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</si>
  <si>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</si>
  <si>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</si>
  <si>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</si>
  <si>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</si>
  <si>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</si>
  <si>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</si>
  <si>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</si>
  <si>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</si>
  <si>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</si>
  <si>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</si>
  <si>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</si>
  <si>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</si>
  <si>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</si>
  <si>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</si>
  <si>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</si>
  <si>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</si>
  <si>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</si>
  <si>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</si>
  <si>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</si>
  <si>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</si>
  <si>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</si>
  <si>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</si>
  <si>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</si>
  <si>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</si>
  <si>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</si>
  <si>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</si>
  <si>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</si>
  <si>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</si>
  <si>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</si>
  <si>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</si>
  <si>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</si>
  <si>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</si>
  <si>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</si>
  <si>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</si>
  <si>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</si>
  <si>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</si>
  <si>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</si>
  <si>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</si>
  <si>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</si>
  <si>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</si>
  <si>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</si>
  <si>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</si>
  <si>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</si>
  <si>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</si>
  <si>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</si>
  <si>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</si>
  <si>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</si>
  <si>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</si>
  <si>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</si>
  <si>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</si>
  <si>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</si>
  <si>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</si>
  <si>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</si>
  <si>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</si>
  <si>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</si>
  <si>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</si>
  <si>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</si>
  <si>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</si>
  <si>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</si>
  <si>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</si>
  <si>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</si>
  <si>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</si>
  <si>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</si>
  <si>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</si>
  <si>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</si>
  <si>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</si>
  <si>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</si>
  <si>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</si>
  <si>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</si>
  <si>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</si>
  <si>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</si>
  <si>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</si>
  <si>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</si>
  <si>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</si>
  <si>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</si>
  <si>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</si>
  <si>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</si>
  <si>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</si>
  <si>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</si>
  <si>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</si>
  <si>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</si>
  <si>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</si>
  <si>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</si>
  <si>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</si>
  <si>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</si>
  <si>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</si>
  <si>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</si>
  <si>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</si>
  <si>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</si>
  <si>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</si>
  <si>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</si>
  <si>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</si>
  <si>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</si>
  <si>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</si>
  <si>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</si>
  <si>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</si>
  <si>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</si>
  <si>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</si>
  <si>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</si>
  <si>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</si>
  <si>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</si>
  <si>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</si>
  <si>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</si>
  <si>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</si>
  <si>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</si>
  <si>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</si>
  <si>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</si>
  <si>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</si>
  <si>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</si>
  <si>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</si>
  <si>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</si>
  <si>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</si>
  <si>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</si>
  <si>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</si>
  <si>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</si>
  <si>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</si>
  <si>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</si>
  <si>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</si>
  <si>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</si>
  <si>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</si>
  <si>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</si>
  <si>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</si>
  <si>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</si>
  <si>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</si>
  <si>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</si>
  <si>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</si>
  <si>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</si>
  <si>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</si>
  <si>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</si>
  <si>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</si>
  <si>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</si>
  <si>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</si>
  <si>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</si>
  <si>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</si>
  <si>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</si>
  <si>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</si>
  <si>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</si>
  <si>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</si>
  <si>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</si>
  <si>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</si>
  <si>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</si>
  <si>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</si>
  <si>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</si>
  <si>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</si>
  <si>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</si>
  <si>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</si>
  <si>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</si>
  <si>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</si>
  <si>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</si>
  <si>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</si>
  <si>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</si>
  <si>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</si>
  <si>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</si>
  <si>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</si>
  <si>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</si>
  <si>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</si>
  <si>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</si>
  <si>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</si>
  <si>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</si>
  <si>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</si>
  <si>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</si>
  <si>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</si>
  <si>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</si>
  <si>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</si>
  <si>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</si>
  <si>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</si>
  <si>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</si>
  <si>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</si>
  <si>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</si>
  <si>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</si>
  <si>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</si>
  <si>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</si>
  <si>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</si>
  <si>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</si>
  <si>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</si>
  <si>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</si>
  <si>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</si>
  <si>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</si>
  <si>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</si>
  <si>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</si>
  <si>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</si>
  <si>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</si>
  <si>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</si>
  <si>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</si>
  <si>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</si>
  <si>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</si>
  <si>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</si>
  <si>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</si>
  <si>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</si>
  <si>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</si>
  <si>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</si>
  <si>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</si>
  <si>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</si>
  <si>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</si>
  <si>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</si>
  <si>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</si>
  <si>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</si>
  <si>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</si>
  <si>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</si>
  <si>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</si>
  <si>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</si>
  <si>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</si>
  <si>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</si>
  <si>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</si>
  <si>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</si>
  <si>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</si>
  <si>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</si>
  <si>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</si>
  <si>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</si>
  <si>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</si>
  <si>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</si>
  <si>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</si>
  <si>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</si>
  <si>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</si>
  <si>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</si>
  <si>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</si>
  <si>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</si>
  <si>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</si>
  <si>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</si>
  <si>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</si>
  <si>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</si>
  <si>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</si>
  <si>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</si>
  <si>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</si>
  <si>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</si>
  <si>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</si>
  <si>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</si>
  <si>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</si>
  <si>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</si>
  <si>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</si>
  <si>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</si>
  <si>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</si>
  <si>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</si>
  <si>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</si>
  <si>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</si>
  <si>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</si>
  <si>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</si>
  <si>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</si>
  <si>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</si>
  <si>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</si>
  <si>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</si>
  <si>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</si>
  <si>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</si>
  <si>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</si>
  <si>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</si>
  <si>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</si>
  <si>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</si>
  <si>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</si>
  <si>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</si>
  <si>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</si>
  <si>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</si>
  <si>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</si>
  <si>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</si>
  <si>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</si>
  <si>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</si>
  <si>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</si>
  <si>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</si>
  <si>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</si>
  <si>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</si>
  <si>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</si>
  <si>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</si>
  <si>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</si>
  <si>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</si>
  <si>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</si>
  <si>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</si>
  <si>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</si>
  <si>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</si>
  <si>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</si>
  <si>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</si>
  <si>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</si>
  <si>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</si>
  <si>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</si>
  <si>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</si>
  <si>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</si>
  <si>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</si>
  <si>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</si>
  <si>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</si>
  <si>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</si>
  <si>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</si>
  <si>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</si>
  <si>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</si>
  <si>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</si>
  <si>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</si>
  <si>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</si>
  <si>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</si>
  <si>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</si>
  <si>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</si>
  <si>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</si>
  <si>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</si>
  <si>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</si>
  <si>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</si>
  <si>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</si>
  <si>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</si>
  <si>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</si>
  <si>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</si>
  <si>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</si>
  <si>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</si>
  <si>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</si>
  <si>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</si>
  <si>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</si>
  <si>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</si>
  <si>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</si>
  <si>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</si>
  <si>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</si>
  <si>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</si>
  <si>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</si>
  <si>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</si>
  <si>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</si>
  <si>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</si>
  <si>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</si>
  <si>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</si>
  <si>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</si>
  <si>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</si>
  <si>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</si>
  <si>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</si>
  <si>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</si>
  <si>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</si>
  <si>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</si>
  <si>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</si>
  <si>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</si>
  <si>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</si>
  <si>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</si>
  <si>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</si>
  <si>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</si>
  <si>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</si>
  <si>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</si>
  <si>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</si>
  <si>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</si>
  <si>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</si>
  <si>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</si>
  <si>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</si>
  <si>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</si>
  <si>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</si>
  <si>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</si>
  <si>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</si>
  <si>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</si>
  <si>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</si>
  <si>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</si>
  <si>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</si>
  <si>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</si>
  <si>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</si>
  <si>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</si>
  <si>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</si>
  <si>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</si>
  <si>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</si>
  <si>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</si>
  <si>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</si>
  <si>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</si>
  <si>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</si>
  <si>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</si>
  <si>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</si>
  <si>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</si>
  <si>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</si>
  <si>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</si>
  <si>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</si>
  <si>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</si>
  <si>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</si>
  <si>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</si>
  <si>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</si>
  <si>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</si>
  <si>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</si>
  <si>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</si>
  <si>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</si>
  <si>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</si>
  <si>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</si>
  <si>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</si>
  <si>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</si>
  <si>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</si>
  <si>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</si>
  <si>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</si>
  <si>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</si>
  <si>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</si>
  <si>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</si>
  <si>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</si>
  <si>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</si>
  <si>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</si>
  <si>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</si>
  <si>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</si>
  <si>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</si>
  <si>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</si>
  <si>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</si>
  <si>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</si>
  <si>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</si>
  <si>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</si>
  <si>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</si>
  <si>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</si>
  <si>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</si>
  <si>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</si>
  <si>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</si>
  <si>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</si>
  <si>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</si>
  <si>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</si>
  <si>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</si>
  <si>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</si>
  <si>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</si>
  <si>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</si>
  <si>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</si>
  <si>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</si>
  <si>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</si>
  <si>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</si>
  <si>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</si>
  <si>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</si>
  <si>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</si>
  <si>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</si>
  <si>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</si>
  <si>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</si>
  <si>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</si>
  <si>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</si>
  <si>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</si>
  <si>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</si>
  <si>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</si>
  <si>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</si>
  <si>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</si>
  <si>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</si>
  <si>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</si>
  <si>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</si>
  <si>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</si>
  <si>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</si>
  <si>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</si>
  <si>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</si>
  <si>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</si>
  <si>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</si>
  <si>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</si>
  <si>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</si>
  <si>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</si>
  <si>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</si>
  <si>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</si>
  <si>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</si>
  <si>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</si>
  <si>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</si>
  <si>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</si>
  <si>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</si>
  <si>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</si>
  <si>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</si>
  <si>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</si>
  <si>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</si>
  <si>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</si>
  <si>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</si>
  <si>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</si>
  <si>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</si>
  <si>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</si>
  <si>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</si>
  <si>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</si>
  <si>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</si>
  <si>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</si>
  <si>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</si>
  <si>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</si>
  <si>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</si>
  <si>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</si>
  <si>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</si>
  <si>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</si>
  <si>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</si>
  <si>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</si>
  <si>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</si>
  <si>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</si>
  <si>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</si>
  <si>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</si>
  <si>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</si>
  <si>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</si>
  <si>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</si>
  <si>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</si>
  <si>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</si>
  <si>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</si>
  <si>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</si>
  <si>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</si>
  <si>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</si>
  <si>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</si>
  <si>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</si>
  <si>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</si>
  <si>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</si>
  <si>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</si>
  <si>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</si>
  <si>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</si>
  <si>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</si>
  <si>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</si>
  <si>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</si>
  <si>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</si>
  <si>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</si>
  <si>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</si>
  <si>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</si>
  <si>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</si>
  <si>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</si>
  <si>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</si>
  <si>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</si>
  <si>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</si>
  <si>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</si>
  <si>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</si>
  <si>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</si>
  <si>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</si>
  <si>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</si>
  <si>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</si>
  <si>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</si>
  <si>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</si>
  <si>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</si>
  <si>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</si>
  <si>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</si>
  <si>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</si>
  <si>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</si>
  <si>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</si>
  <si>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</si>
  <si>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</si>
  <si>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</si>
  <si>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</si>
  <si>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</si>
  <si>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</si>
  <si>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</si>
  <si>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</si>
  <si>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</si>
  <si>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</si>
  <si>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</si>
  <si>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</si>
  <si>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</si>
  <si>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</si>
  <si>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</si>
  <si>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</si>
  <si>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</si>
  <si>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</si>
  <si>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</si>
  <si>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</si>
  <si>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</si>
  <si>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</si>
  <si>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</si>
  <si>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</si>
  <si>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</si>
  <si>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</si>
  <si>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</si>
  <si>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</si>
  <si>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</si>
  <si>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</si>
  <si>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</si>
  <si>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</si>
  <si>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</si>
  <si>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</si>
  <si>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</si>
  <si>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</si>
  <si>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</si>
  <si>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</si>
  <si>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</si>
  <si>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</si>
  <si>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</si>
  <si>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</si>
  <si>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</si>
  <si>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</si>
  <si>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</si>
  <si>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</si>
  <si>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</si>
  <si>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</si>
  <si>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</si>
  <si>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</si>
  <si>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</si>
  <si>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</si>
  <si>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</si>
  <si>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</si>
  <si>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</si>
  <si>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</si>
  <si>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</si>
  <si>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</si>
  <si>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</si>
  <si>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</si>
  <si>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</si>
  <si>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</si>
  <si>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</si>
  <si>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</si>
  <si>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</si>
  <si>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</si>
  <si>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</si>
  <si>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</si>
  <si>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</si>
  <si>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</si>
  <si>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</si>
  <si>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</si>
  <si>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</si>
  <si>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</si>
  <si>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</si>
  <si>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</si>
  <si>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</si>
  <si>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</si>
  <si>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</si>
  <si>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</si>
  <si>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</si>
  <si>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</si>
  <si>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</si>
  <si>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</si>
  <si>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</si>
  <si>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</si>
  <si>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</si>
  <si>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</si>
  <si>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</si>
  <si>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</si>
  <si>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</si>
  <si>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</si>
  <si>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</si>
  <si>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</si>
  <si>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</si>
  <si>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</si>
  <si>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</si>
  <si>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</si>
  <si>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</si>
  <si>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</si>
  <si>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</si>
  <si>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</si>
  <si>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</si>
  <si>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</si>
  <si>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</si>
  <si>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</si>
  <si>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</si>
  <si>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</si>
  <si>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</si>
  <si>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</si>
  <si>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</si>
  <si>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</si>
  <si>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</si>
  <si>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</si>
  <si>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</si>
  <si>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</si>
  <si>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</si>
  <si>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</si>
  <si>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</si>
  <si>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</si>
  <si>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</si>
  <si>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</si>
  <si>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</si>
  <si>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</si>
  <si>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</si>
  <si>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</si>
  <si>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</si>
  <si>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</si>
  <si>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</si>
  <si>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</si>
  <si>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</si>
  <si>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</si>
  <si>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</si>
  <si>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</si>
  <si>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</si>
  <si>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</si>
  <si>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</si>
  <si>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</si>
  <si>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</si>
  <si>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</si>
  <si>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</si>
  <si>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</si>
  <si>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</si>
  <si>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</si>
  <si>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</si>
  <si>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</si>
  <si>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</si>
  <si>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</si>
  <si>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</si>
  <si>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</si>
  <si>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</si>
  <si>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</si>
  <si>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</si>
  <si>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</si>
  <si>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</si>
  <si>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</si>
  <si>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</si>
  <si>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</si>
  <si>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</si>
  <si>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</si>
  <si>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</si>
  <si>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</si>
  <si>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</si>
  <si>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</si>
  <si>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</si>
  <si>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</si>
  <si>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</si>
  <si>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</si>
  <si>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</si>
  <si>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</si>
  <si>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</si>
  <si>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</si>
  <si>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</si>
  <si>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</si>
  <si>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</si>
  <si>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</si>
  <si>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</si>
  <si>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</si>
  <si>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</si>
  <si>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</si>
  <si>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</si>
  <si>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</si>
  <si>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</si>
  <si>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</si>
  <si>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</si>
  <si>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</si>
  <si>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</si>
  <si>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</si>
  <si>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</si>
  <si>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</si>
  <si>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</si>
  <si>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</si>
  <si>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</si>
  <si>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</si>
  <si>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</si>
  <si>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</si>
  <si>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</si>
  <si>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</si>
  <si>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</si>
  <si>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</si>
  <si>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</si>
  <si>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</si>
  <si>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</si>
  <si>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</si>
  <si>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</si>
  <si>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</si>
  <si>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</si>
  <si>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</si>
  <si>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</si>
  <si>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</si>
  <si>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</si>
  <si>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</si>
  <si>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</si>
  <si>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</si>
  <si>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</si>
  <si>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</si>
  <si>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</si>
  <si>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</si>
  <si>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</si>
  <si>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</si>
  <si>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</si>
  <si>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</si>
  <si>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</si>
  <si>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</si>
  <si>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</si>
  <si>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</si>
  <si>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</si>
  <si>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</si>
  <si>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</si>
  <si>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</si>
  <si>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</si>
  <si>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</si>
  <si>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</si>
  <si>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</si>
  <si>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</si>
  <si>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</si>
  <si>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</si>
  <si>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</si>
  <si>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</si>
  <si>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</si>
  <si>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</si>
  <si>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</si>
  <si>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</si>
  <si>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</si>
  <si>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</si>
  <si>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</si>
  <si>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</si>
  <si>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</si>
  <si>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</si>
  <si>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</si>
  <si>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</si>
  <si>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</si>
  <si>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</si>
  <si>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</si>
  <si>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</si>
  <si>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</si>
  <si>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</si>
  <si>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</si>
  <si>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</si>
  <si>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</si>
  <si>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</si>
  <si>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</si>
  <si>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</si>
  <si>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</si>
  <si>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</si>
  <si>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</si>
  <si>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</si>
  <si>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</si>
  <si>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</si>
  <si>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</si>
  <si>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</si>
  <si>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</si>
  <si>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</si>
  <si>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</si>
  <si>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</si>
  <si>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</si>
  <si>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</si>
  <si>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</si>
  <si>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</si>
  <si>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</si>
  <si>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</si>
  <si>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</si>
  <si>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</si>
  <si>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</si>
  <si>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</si>
  <si>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</si>
  <si>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</si>
  <si>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</si>
  <si>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</si>
  <si>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</si>
  <si>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</si>
  <si>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</si>
  <si>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</si>
  <si>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</si>
  <si>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</si>
  <si>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</si>
  <si>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</si>
  <si>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</si>
  <si>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</si>
  <si>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</si>
  <si>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</si>
  <si>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</si>
  <si>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</si>
  <si>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</si>
  <si>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</si>
  <si>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</si>
  <si>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</si>
  <si>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</si>
  <si>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</si>
  <si>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</si>
  <si>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</si>
  <si>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</si>
  <si>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</si>
  <si>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</si>
  <si>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</si>
  <si>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</si>
  <si>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</si>
  <si>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</si>
  <si>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</si>
  <si>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</si>
  <si>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</si>
  <si>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</si>
  <si>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</si>
  <si>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</si>
  <si>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</si>
  <si>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</si>
  <si>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</si>
  <si>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</si>
  <si>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</si>
  <si>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</si>
  <si>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</si>
  <si>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</si>
  <si>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</si>
  <si>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</si>
  <si>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</si>
  <si>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</si>
  <si>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</si>
  <si>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</si>
  <si>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</si>
  <si>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</si>
  <si>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</si>
  <si>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</si>
  <si>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</si>
  <si>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</si>
  <si>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</si>
  <si>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</si>
  <si>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</si>
  <si>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</si>
  <si>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</si>
  <si>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</si>
  <si>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</si>
  <si>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</si>
  <si>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</si>
  <si>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</si>
  <si>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</si>
  <si>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</si>
  <si>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</si>
  <si>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</si>
  <si>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</si>
  <si>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</si>
  <si>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</si>
  <si>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</si>
  <si>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</si>
  <si>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</si>
  <si>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</si>
  <si>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</si>
  <si>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</si>
  <si>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</si>
  <si>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</si>
  <si>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</si>
  <si>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</si>
  <si>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</si>
  <si>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</si>
  <si>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</si>
  <si>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</si>
  <si>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</si>
  <si>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</si>
  <si>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</si>
  <si>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</si>
  <si>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</si>
  <si>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</si>
  <si>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</si>
  <si>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</si>
  <si>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</si>
  <si>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</si>
  <si>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</si>
  <si>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</si>
  <si>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</si>
  <si>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</si>
  <si>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</si>
  <si>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</si>
  <si>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</si>
  <si>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</si>
  <si>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</si>
  <si>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</si>
  <si>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</si>
  <si>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</si>
  <si>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</si>
  <si>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</si>
  <si>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</si>
  <si>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</si>
  <si>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</si>
  <si>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</si>
  <si>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</si>
  <si>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</si>
  <si>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</si>
  <si>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</si>
  <si>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</si>
  <si>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</si>
  <si>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</si>
  <si>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</si>
  <si>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</si>
  <si>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</si>
  <si>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</si>
  <si>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</si>
  <si>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</si>
  <si>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</si>
  <si>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</si>
  <si>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</si>
  <si>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</si>
  <si>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</si>
  <si>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</si>
  <si>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</si>
  <si>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</si>
  <si>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</si>
  <si>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</si>
  <si>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</si>
  <si>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</si>
  <si>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</si>
  <si>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</si>
  <si>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</si>
  <si>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</si>
  <si>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</si>
  <si>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</si>
  <si>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</si>
  <si>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</si>
  <si>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</si>
  <si>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</si>
  <si>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</si>
  <si>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</si>
  <si>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</si>
  <si>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</si>
  <si>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</si>
  <si>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</si>
  <si>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</si>
  <si>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</si>
  <si>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</si>
  <si>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</si>
  <si>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</si>
  <si>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</si>
  <si>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</si>
  <si>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</si>
  <si>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</si>
  <si>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</si>
  <si>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</si>
  <si>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</si>
  <si>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</si>
  <si>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</si>
  <si>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</si>
  <si>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</si>
  <si>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</si>
  <si>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</si>
  <si>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</si>
  <si>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</si>
  <si>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</si>
  <si>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</si>
  <si>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</si>
  <si>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</si>
  <si>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</si>
  <si>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</si>
  <si>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</si>
  <si>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</si>
  <si>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</si>
  <si>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</si>
  <si>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</si>
  <si>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</si>
  <si>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</si>
  <si>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</si>
  <si>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</si>
  <si>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</si>
  <si>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</si>
  <si>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</si>
  <si>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</si>
  <si>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</si>
  <si>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</si>
  <si>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</si>
  <si>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</si>
  <si>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</si>
  <si>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</si>
  <si>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</si>
  <si>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</si>
  <si>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</si>
  <si>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</si>
  <si>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</si>
  <si>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</si>
  <si>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</si>
  <si>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</si>
  <si>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</si>
  <si>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</si>
  <si>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</si>
  <si>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</si>
  <si>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</si>
  <si>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</si>
  <si>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</si>
  <si>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</si>
  <si>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</si>
  <si>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</si>
  <si>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</si>
  <si>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</si>
  <si>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</si>
  <si>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</si>
  <si>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</si>
  <si>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</si>
  <si>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</si>
  <si>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</si>
  <si>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</si>
  <si>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</si>
  <si>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</si>
  <si>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</si>
  <si>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</si>
  <si>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</si>
  <si>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</si>
  <si>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</si>
  <si>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</si>
  <si>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</si>
  <si>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</si>
  <si>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</si>
  <si>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</si>
  <si>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</si>
  <si>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</si>
  <si>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</si>
  <si>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</si>
  <si>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</si>
  <si>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</si>
  <si>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</si>
  <si>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</si>
  <si>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</si>
  <si>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</si>
  <si>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</si>
  <si>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</si>
  <si>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</si>
  <si>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</si>
  <si>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</si>
  <si>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</si>
  <si>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</si>
  <si>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</si>
  <si>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</si>
  <si>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</si>
  <si>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</si>
  <si>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</si>
  <si>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</si>
  <si>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</si>
  <si>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</si>
  <si>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</si>
  <si>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</si>
  <si>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</si>
  <si>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</si>
  <si>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</si>
  <si>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</si>
  <si>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</si>
  <si>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</si>
  <si>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</si>
  <si>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</si>
  <si>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</si>
  <si>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</si>
  <si>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</si>
  <si>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</si>
  <si>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</si>
  <si>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</si>
  <si>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</si>
  <si>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</si>
  <si>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</si>
  <si>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</si>
  <si>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</si>
  <si>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</si>
  <si>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</si>
  <si>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</si>
  <si>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</si>
  <si>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</si>
  <si>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</si>
  <si>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</si>
  <si>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</si>
  <si>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</si>
  <si>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</si>
  <si>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</si>
  <si>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</si>
  <si>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</si>
  <si>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</si>
  <si>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</si>
  <si>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</si>
  <si>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</si>
  <si>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</si>
  <si>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</si>
  <si>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</si>
  <si>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</si>
  <si>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</si>
  <si>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</si>
  <si>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</si>
  <si>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</si>
  <si>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</si>
  <si>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</si>
  <si>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</si>
  <si>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</si>
  <si>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</si>
  <si>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</si>
  <si>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</si>
  <si>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</si>
  <si>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</si>
  <si>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</si>
  <si>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</si>
  <si>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</si>
  <si>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</si>
  <si>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</si>
  <si>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</si>
  <si>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</si>
  <si>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</si>
  <si>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</si>
  <si>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</si>
  <si>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</si>
  <si>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</si>
  <si>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</si>
  <si>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</si>
  <si>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</si>
  <si>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</si>
  <si>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</si>
  <si>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</si>
  <si>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</si>
  <si>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</si>
  <si>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</si>
  <si>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</si>
  <si>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</si>
  <si>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</si>
  <si>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</si>
  <si>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</si>
  <si>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</si>
  <si>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</si>
  <si>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</si>
  <si>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</si>
  <si>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</si>
  <si>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</si>
  <si>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</si>
  <si>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</si>
  <si>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</si>
  <si>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</si>
  <si>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</si>
  <si>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</si>
  <si>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</si>
  <si>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</si>
  <si>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</si>
  <si>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</si>
  <si>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</si>
  <si>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</si>
  <si>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</si>
  <si>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</si>
  <si>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</si>
  <si>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</si>
  <si>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</si>
  <si>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</si>
  <si>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</si>
  <si>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</si>
  <si>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</si>
  <si>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</si>
  <si>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</si>
  <si>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</si>
  <si>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</si>
  <si>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</si>
  <si>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</si>
  <si>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</si>
  <si>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</si>
  <si>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</si>
  <si>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</si>
  <si>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</si>
  <si>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</si>
  <si>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</si>
  <si>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</si>
  <si>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</si>
  <si>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</si>
  <si>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</si>
  <si>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</si>
  <si>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</si>
  <si>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</si>
  <si>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</si>
  <si>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</si>
  <si>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</si>
  <si>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</si>
  <si>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</si>
  <si>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</si>
  <si>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</si>
  <si>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</si>
  <si>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</si>
  <si>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</si>
  <si>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</si>
  <si>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</si>
  <si>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</si>
  <si>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</si>
  <si>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</si>
  <si>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</si>
  <si>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</si>
  <si>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</si>
  <si>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</si>
  <si>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</si>
  <si>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</si>
  <si>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</si>
  <si>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</si>
  <si>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</si>
  <si>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</si>
  <si>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</si>
  <si>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</si>
  <si>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</si>
  <si>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</si>
  <si>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</si>
  <si>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</si>
  <si>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</si>
  <si>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</si>
  <si>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</si>
  <si>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</si>
  <si>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</si>
  <si>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</si>
  <si>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</si>
  <si>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</si>
  <si>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</si>
  <si>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</si>
  <si>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</si>
  <si>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</si>
  <si>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</si>
  <si>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</si>
  <si>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</si>
  <si>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</si>
  <si>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</si>
  <si>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</si>
  <si>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</si>
  <si>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</si>
  <si>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</si>
  <si>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</si>
  <si>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</si>
  <si>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</si>
  <si>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</si>
  <si>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</si>
  <si>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</si>
  <si>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</si>
  <si>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</si>
  <si>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</si>
  <si>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</si>
  <si>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</si>
  <si>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</si>
  <si>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</si>
  <si>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</si>
  <si>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</si>
  <si>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</si>
  <si>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</si>
  <si>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</si>
  <si>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</si>
  <si>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</si>
  <si>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</si>
  <si>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</si>
  <si>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</si>
  <si>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</si>
  <si>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</si>
  <si>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</si>
  <si>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</si>
  <si>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</si>
  <si>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</si>
  <si>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</si>
  <si>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</si>
  <si>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</si>
  <si>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</si>
  <si>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</si>
  <si>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</si>
  <si>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</si>
  <si>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</si>
  <si>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</si>
  <si>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</si>
  <si>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</si>
  <si>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</si>
  <si>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</si>
  <si>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</si>
  <si>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</si>
  <si>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</si>
  <si>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</si>
  <si>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</si>
  <si>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</si>
  <si>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</si>
  <si>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</si>
  <si>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</si>
  <si>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</si>
  <si>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</si>
  <si>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</si>
  <si>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</si>
  <si>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</si>
  <si>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</si>
  <si>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</si>
  <si>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</si>
  <si>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</si>
  <si>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</si>
  <si>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</si>
  <si>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</si>
  <si>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</si>
  <si>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</si>
  <si>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</si>
  <si>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</si>
  <si>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</si>
  <si>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</si>
  <si>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</si>
  <si>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</si>
  <si>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</si>
  <si>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</si>
  <si>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</si>
  <si>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</si>
  <si>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</si>
  <si>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</si>
  <si>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</si>
  <si>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</si>
  <si>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</si>
  <si>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</si>
  <si>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</si>
  <si>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</si>
  <si>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</si>
  <si>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</si>
  <si>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</si>
  <si>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</si>
  <si>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</si>
  <si>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</si>
  <si>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</si>
  <si>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</si>
  <si>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</si>
  <si>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</si>
  <si>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</si>
  <si>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</si>
  <si>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</si>
  <si>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</si>
  <si>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</si>
  <si>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</si>
  <si>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</si>
  <si>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</si>
  <si>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</si>
  <si>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</si>
  <si>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</si>
  <si>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</si>
  <si>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</si>
  <si>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</si>
  <si>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</si>
  <si>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</si>
  <si>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</si>
  <si>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</si>
  <si>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</si>
  <si>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</si>
  <si>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</si>
  <si>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</si>
  <si>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</si>
  <si>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</si>
  <si>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</si>
  <si>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</si>
  <si>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</si>
  <si>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</si>
  <si>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</si>
  <si>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</si>
  <si>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</si>
  <si>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</si>
  <si>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</si>
  <si>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</si>
  <si>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</si>
  <si>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</si>
  <si>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</si>
  <si>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</si>
  <si>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</si>
  <si>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</si>
  <si>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</si>
  <si>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</si>
  <si>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</si>
  <si>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</si>
  <si>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</si>
  <si>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</si>
  <si>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</si>
  <si>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</si>
  <si>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</si>
  <si>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</si>
  <si>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</si>
  <si>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</si>
  <si>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</si>
  <si>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</si>
  <si>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</si>
  <si>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</si>
  <si>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</si>
  <si>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</si>
  <si>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</si>
  <si>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</si>
  <si>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</si>
  <si>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</si>
  <si>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</si>
  <si>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</si>
  <si>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</si>
  <si>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</si>
  <si>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</si>
  <si>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</si>
  <si>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</si>
  <si>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</si>
  <si>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</si>
  <si>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</si>
  <si>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</si>
  <si>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</si>
  <si>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</si>
  <si>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</si>
  <si>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</si>
  <si>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</si>
  <si>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</si>
  <si>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</si>
  <si>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</si>
  <si>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</si>
  <si>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</si>
  <si>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</si>
  <si>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</si>
  <si>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</si>
  <si>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</si>
  <si>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</si>
  <si>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</si>
  <si>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</si>
  <si>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</si>
  <si>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</si>
  <si>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</si>
  <si>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</si>
  <si>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</si>
  <si>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</si>
  <si>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</si>
  <si>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</si>
  <si>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</si>
  <si>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</si>
  <si>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</si>
  <si>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</si>
  <si>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</si>
  <si>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</si>
  <si>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</si>
  <si>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</si>
  <si>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</si>
  <si>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</si>
  <si>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</si>
  <si>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</si>
  <si>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</si>
  <si>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</si>
  <si>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</si>
  <si>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</si>
  <si>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</si>
  <si>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</si>
  <si>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</si>
  <si>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</si>
  <si>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</si>
  <si>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</si>
  <si>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</si>
  <si>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</si>
  <si>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</si>
  <si>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</si>
  <si>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</si>
  <si>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</si>
  <si>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</si>
  <si>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</si>
  <si>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</si>
  <si>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</si>
  <si>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</si>
  <si>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</si>
  <si>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</si>
  <si>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</si>
  <si>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</si>
  <si>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</si>
  <si>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</si>
  <si>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</si>
  <si>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</si>
  <si>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</si>
  <si>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</si>
  <si>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</si>
  <si>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</si>
  <si>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</si>
  <si>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</si>
  <si>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</si>
  <si>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</si>
  <si>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</si>
  <si>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</si>
  <si>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</si>
  <si>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</si>
  <si>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</si>
  <si>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</si>
  <si>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</si>
  <si>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</si>
  <si>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</si>
  <si>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</si>
  <si>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</si>
  <si>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</si>
  <si>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</si>
  <si>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</si>
  <si>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</si>
  <si>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</si>
  <si>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</si>
  <si>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</si>
  <si>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</si>
  <si>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</si>
  <si>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</si>
  <si>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</si>
  <si>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</si>
  <si>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</si>
  <si>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</si>
  <si>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</si>
  <si>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</si>
  <si>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</si>
  <si>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</si>
  <si>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</si>
  <si>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</si>
  <si>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</si>
  <si>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</si>
  <si>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</si>
  <si>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</si>
  <si>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</si>
  <si>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</si>
  <si>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</si>
  <si>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</si>
  <si>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</si>
  <si>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</si>
  <si>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</si>
  <si>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</si>
  <si>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</si>
  <si>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</si>
  <si>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</si>
  <si>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</si>
  <si>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</si>
  <si>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</si>
  <si>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</si>
  <si>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</si>
  <si>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</si>
  <si>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</si>
  <si>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</si>
  <si>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</si>
  <si>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</si>
  <si>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</si>
  <si>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</si>
  <si>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</si>
  <si>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</si>
  <si>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</si>
  <si>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</si>
  <si>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</si>
  <si>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</si>
  <si>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</si>
  <si>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</si>
  <si>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</si>
  <si>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</si>
  <si>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</si>
  <si>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</si>
  <si>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</si>
  <si>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</si>
  <si>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</si>
  <si>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</si>
  <si>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</si>
  <si>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</si>
  <si>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</si>
  <si>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</si>
  <si>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</si>
  <si>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</si>
  <si>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</si>
  <si>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</si>
  <si>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</si>
  <si>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</si>
  <si>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</si>
  <si>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</si>
  <si>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</si>
  <si>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</si>
  <si>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</si>
  <si>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</si>
  <si>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</si>
  <si>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</si>
  <si>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</si>
  <si>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</si>
  <si>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</si>
  <si>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</si>
  <si>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</si>
  <si>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</si>
  <si>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</si>
  <si>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</si>
  <si>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</si>
  <si>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</si>
  <si>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</si>
  <si>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</si>
  <si>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</si>
  <si>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</si>
  <si>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</si>
  <si>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</si>
  <si>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</si>
  <si>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</si>
  <si>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</si>
  <si>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</si>
  <si>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</si>
  <si>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</si>
  <si>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</si>
  <si>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</si>
  <si>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</si>
  <si>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</si>
  <si>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</si>
  <si>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</si>
  <si>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</si>
  <si>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</si>
  <si>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</si>
  <si>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</si>
  <si>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</si>
  <si>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</si>
  <si>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</si>
  <si>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</si>
  <si>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</si>
  <si>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</si>
  <si>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</si>
  <si>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</si>
  <si>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</si>
  <si>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</si>
  <si>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</si>
  <si>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</si>
  <si>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</si>
  <si>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</si>
  <si>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</si>
  <si>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</si>
  <si>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</si>
  <si>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</si>
  <si>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</si>
  <si>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</si>
  <si>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</si>
  <si>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</si>
  <si>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</si>
  <si>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</si>
  <si>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</si>
  <si>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</si>
  <si>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</si>
  <si>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</si>
  <si>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</si>
  <si>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</si>
  <si>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</si>
  <si>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</si>
  <si>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</si>
  <si>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</si>
  <si>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</si>
  <si>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</si>
  <si>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</si>
  <si>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</si>
  <si>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</si>
  <si>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</si>
  <si>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</si>
  <si>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</si>
  <si>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</si>
  <si>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</si>
  <si>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</si>
  <si>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</si>
  <si>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</si>
  <si>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</si>
  <si>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</si>
  <si>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</si>
  <si>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</si>
  <si>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</si>
  <si>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</si>
  <si>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</si>
  <si>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</si>
  <si>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</si>
  <si>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</si>
  <si>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</si>
  <si>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</si>
  <si>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</si>
  <si>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</si>
  <si>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</si>
  <si>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</si>
  <si>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</si>
  <si>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</si>
  <si>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</si>
  <si>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</si>
  <si>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</si>
  <si>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</si>
  <si>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</si>
  <si>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</si>
  <si>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</si>
  <si>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</si>
  <si>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</si>
  <si>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</si>
  <si>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PCM-20251003-00000066</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</si>
  <si>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</si>
  <si>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</si>
  <si>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</si>
  <si>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</si>
  <si>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</si>
  <si>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</si>
  <si>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PCM-20251003-00000064</t>
  </si>
  <si>
    <t>jed0217</t>
  </si>
  <si>
    <t>access nigt issue team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</si>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</sst>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3" totalsRowShown="0" headerRowDxfId="15" dataDxfId="14" headerRowBorderDxfId="12" tableBorderDxfId="13">
  <autoFilter ref="A1:L3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270.11519120370212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45933.063617361113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45933.063617361113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45933.063617361113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45933.063617361113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45933.063617361113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45933.063617361113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45933.063617361113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45933.063617361113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45933.063617361113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45933.063617361113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45933.063617361113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45933.063617361113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45933.063617361113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45933.063617361113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45933.063617361113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45933.063617361113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45933.063617361113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45933.063617361113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45933.063617361113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45933.063617361113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45933.063617361113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45933.063617361113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45933.063617361113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45933.063617361113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45933.063617361113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45933.063617361113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45933.063617361113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45933.063617361113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45933.063617361113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45933.063617361113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45933.063617361113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45933.063617361113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45933.063617361113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45933.063617361113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45933.063617361113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45933.063617361113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45933.063617361113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45933.063617361113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45933.063617361113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45933.063617361113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45933.063617361113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45933.063617361113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45933.063617361113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45933.063617361113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45933.063617361113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45933.063617361113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45933.063617361113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45933.063617361113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45933.063617361113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45933.063617361113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45933.063617361113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45933.063617361113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45933.063617361113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45933.063617361113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45933.063617361113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45933.063617361113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45933.063617361113</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D3C723A6-EC35-45D2-918A-39AE0F7367CE}"/>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241.41183472221746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126.33653379629686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108.06377916666679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0.19881388888461515</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6</v>
      </c>
      <c r="D7" s="18" t="s">
        <v>38866</v>
      </c>
      <c r="E7" s="131" t="s">
        <v>39043</v>
      </c>
      <c r="F7" s="132">
        <v>45933.049884259257</v>
      </c>
      <c r="G7" s="133">
        <f ca="1">IFERROR(NOW()-F7,"-")</f>
        <v>1.3732870371313766E-2</v>
      </c>
      <c r="H7" s="132">
        <v>45933.038807870369</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45933.063617129628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45933.063617129628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45933.063617129628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45933.063617129628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45933.063617129628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45933.063617129628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45933.063617129628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45933.063617129628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45933.063617129628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45933.063617129628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45933.063617129628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45933.063617129628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45933.063617129628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45933.063617129628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45933.063617129628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45933.063617129628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45933.063617129628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45933.063617129628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45933.063617129628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45933.063617129628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45933.063617129628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45933.063617129628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45933.063617129628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45933.063617129628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45933.063617129628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45933.063617129628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45933.063617129628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45933.063617129628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45933.063617129628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45933.063617129628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45933.063617129628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45933.063617129628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45933.063617129628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45933.063617129628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45933.063617129628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45933.063617129628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45933.063617129628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45933.063617129628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45933.063617129628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45933.063617129628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45933.063617129628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45933.063617129628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45933.063617129628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45933.063617129628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45933.063617129628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45933.063617129628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45933.063617129628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45933.063617129628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45933.063617129628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45933.063617129628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45933.063617129628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45933.063617129628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45933.063617129628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45933.063617129628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45933.063617129628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45933.063617129628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45933.063617129628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45933.063617129628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45933.063617129628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45933.063617129628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45933.063617129628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45933.063617129628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45933.063617129628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45933.063617129628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45933.063617129628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45933.063617129628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45933.063617129628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45933.063617129628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45933.063617129628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45933.063617129628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45933.063617129628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45933.063617129628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45933.063617129628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45933.063617129628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45933.063617129628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45933.063617129628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45933.063617129628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45933.063617129628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45933.063617129628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45933.063617129628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45933.063617129628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45933.063617129628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45933.063617129628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45933.063617129628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45933.063617129628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45933.063617129628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45933.063617129628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45933.063617129628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45933.063617129628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45933.063617129628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45933.063617129628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45933.063617129628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45933.063617129628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45933.063617129628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45933.063617129628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45933.063617129628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45933.063617129628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45933.063617129628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45933.063617129628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45933.063617129628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45933.063617129628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45933.063617129628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45933.063617129628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45933.063617129628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45933.063617129628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45933.063617129628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45933.063617129628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45933.063617129628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45933.063617129628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45933.063617129628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45933.063617129628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45933.063617129628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45933.063617129628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45933.063617129628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45933.063617129628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45933.063617129628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45933.063617129628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45933.063617129628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45933.063617129628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45933.063617129628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45933.063617129628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45933.063617129628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45933.063617129628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45933.063617129628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45933.063617129628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45933.063617129628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45933.063617129628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45933.063617129628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45933.063617129628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45933.063617129628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45933.063617129628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45933.063617129628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45933.063617129628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45933.063617129628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45933.063617129628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45933.063617129628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45933.063617129628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45933.063617129628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45933.063617129628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45933.063617129628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45933.063617129628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45933.063617129628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45933.063617129628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45933.063617129628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45933.063617129628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45933.063617129628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45933.063617129628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45933.063617129628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45933.063617129628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45933.063617129628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45933.063617129628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45933.063617129628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45933.063617129628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45933.063617129628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45933.063617129628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45933.063617129628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45933.063617129628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45933.063617129628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45933.063617129628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45933.063617129628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45933.063617129628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45933.063617129628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45933.063617129628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45933.063617129628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45933.063617129628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45933.063617129628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45933.063617129628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45933.063617129628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45933.063617129628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45933.063617129628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45933.063617129628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45933.063617129628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45933.063617129628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45933.063617129628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45933.063617129628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45933.063617129628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45933.063617129628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45933.063617129628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45933.063617129628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45933.063617129628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45933.063617129628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45933.063617129628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45933.063617129628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45933.063617129628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45933.063617129628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45933.063617129628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45933.063617129628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45933.063617129628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45933.063617129628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45933.063617129628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45933.063617129628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45933.063617129628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45933.063617129628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45933.063617129628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45933.063617129628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45933.063617129628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45933.063617129628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45933.063617129628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45933.063617129628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45933.063617129628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45933.063617129628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45933.063617129628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45933.063617129628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45933.063617129628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45933.063617129628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45933.063617129628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45933.063617129628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45933.063617129628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45933.063617129628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45933.063617129628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45933.063617129628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45933.063617129628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45933.063617129628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45933.063617129628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45933.063617129628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45933.063617129628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45933.063617129628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45933.063617129628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45933.063617129628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45933.063617129628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45933.063617129628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45933.063617129628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45933.063617129628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45933.063617129628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45933.063617129628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45933.063617129628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45933.063617129628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45933.063617129628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45933.063617129628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45933.063617129628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45933.063617129628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45933.063617129628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45933.063617129628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45933.063617129628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45933.063617129628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45933.063617129628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45933.063617129628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45933.063617129628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45933.063617129628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45933.063617129628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45933.063617129628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45933.063617129628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45933.063617129628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45933.063617129628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45933.063617129628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45933.063617129628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45933.063617129628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45933.063617129628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45933.063617129628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45933.063617129628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45933.063617129628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45933.063617129628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45933.063617129628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45933.063617129628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45933.063617129628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45933.063617129628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45933.063617129628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45933.063617129628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45933.063617129628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45933.063617129628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45933.063617129628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45933.063617129628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45933.063617129628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45933.063617129628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45933.063617129628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45933.063617129628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45933.063617129628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45933.063617129628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45933.063617129628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45933.063617129628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45933.063617129628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45933.063617129628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45933.063617129628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45933.063617129628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45933.063617129628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45933.063617129628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45933.063617129628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45933.063617129628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45933.063617129628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45933.063617129628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45933.063617129628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45933.063617129628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45933.063617129628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45933.063617129628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45933.063617129628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45933.063617129628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45933.063617129628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45933.063617129628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45933.063617129628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45933.063617129628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45933.063617129628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45933.063617129628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45933.063617129628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45933.063617129628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45933.063617129628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45933.063617129628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45933.063617129628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45933.063617129628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45933.063617129628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45933.063617129628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45933.063617129628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45933.063617129628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45933.063617129628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45933.063617129628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45933.063617129628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45933.063617129628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45933.063617129628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45933.063617129628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45933.063617129628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45933.063617129628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45933.063617129628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45933.063617129628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45933.063617129628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45933.063617129628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45933.063617129628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45933.063617129628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45933.063617129628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45933.063617129628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45933.063617129628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45933.063617129628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45933.063617129628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45933.063617129628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45933.063617129628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45933.063617129628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45933.063617129628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45933.063617129628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45933.063617129628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45933.063617129628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45933.063617129628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45933.063617129628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45933.063617129628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45933.063617129628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45933.063617129628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45933.063617129628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45933.063617129628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45933.063617129628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45933.063617129628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45933.063617129628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45933.063617129628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45933.063617129628</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45933.063617129628</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45933.063617129628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45933.063617129628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45933.063617129628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45933.063617129628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45933.063617129628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45933.063617129628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45933.063617129628</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45933.063617129628</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45933.063617129628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45933.063617129628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45933.063617129628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45933.063617129628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45933.063617129628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45933.063617129628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45933.063617129628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45933.063617129628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45933.063617129628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45933.063617129628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45933.063617129628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45933.063617129628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45933.063617129628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45933.063617129628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45933.063617129628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45933.063617129628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45933.063617129628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45933.063617129628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45933.063617129628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45933.063617129628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45933.063617129628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45933.063617129628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45933.063617129628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45933.063617129628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45933.063617129628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45933.063617129628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45933.063617129628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45933.063617129628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45933.063617129628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45933.063617129628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45933.063617129628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45933.063617129628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45933.063617129628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45933.063617129628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45933.063617129628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45933.063617129628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45933.063617129628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45933.063617129628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45933.063617129628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45933.063617129628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45933.063617129628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45933.063617129628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45933.063617129628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45933.063617129628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45933.063617129628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45933.063617129628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45933.063617129628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45933.063617129628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45933.063617129628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45933.063617129628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45933.063617129628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45933.063617129628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45933.063617129628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45933.063617129628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45933.063617129628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45933.063617129628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45933.063617129628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45933.063617129628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45933.063617129628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45933.063617129628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45933.063617129628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45933.063617129628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45933.063617129628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45933.063617129628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45933.063617129628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45933.063617129628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45933.063617129628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45933.063617129628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45933.063617129628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45933.063617129628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45933.063617129628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45933.063617129628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45933.063617129628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45933.063617129628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45933.063617129628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45933.063617129628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45933.063617129628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45933.063617129628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45933.063617129628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45933.063617129628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45933.063617129628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45933.063617129628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45933.063617129628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45933.063617129628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45933.063617129628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45933.063617129628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45933.063617129628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45933.063617129628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45933.063617129628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45933.063617129628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45933.063617129628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45933.063617129628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45933.063617129628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45933.063617129628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45933.063617129628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45933.063617129628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45933.063617129628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45933.063617129628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45933.063617129628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45933.063617129628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45933.063617129628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45933.063617129628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45933.063617129628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45933.063617129628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45933.063617129628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45933.063617129628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45933.063617129628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45933.063617129628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45933.063617129628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45933.063617129628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45933.063617129628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45933.063617129628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45933.063617129628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45933.063617129628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45933.063617129628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45933.063617129628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45933.063617129628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45933.063617129628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45933.063617129628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45933.063617129628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45933.063617129628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45933.063617129628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45933.063617129628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45933.063617129628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45933.063617129628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45933.063617129628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45933.063617129628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45933.063617129628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45933.063617129628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45933.063617129628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45933.063617129628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45933.063617129628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45933.063617129628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45933.063617129628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45933.063617129628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45933.063617129628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45933.063617129628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45933.063617129628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45933.063617129628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45933.063617129628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45933.063617129628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45933.063617129628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45933.063617129628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45933.063617129628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45933.063617129628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45933.063617129628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45933.063617129628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45933.063617129628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45933.063617129628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45933.063617129628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45933.063617129628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45933.063617129628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45933.063617129628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45933.063617129628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45933.063617129628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45933.063617129628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45933.063617129628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45933.063617129628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45933.063617129628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45933.063617129628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45933.063617129628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45933.063617129628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45933.063617129628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45933.063617129628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45933.063617129628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45933.063617129628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45933.063617129628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45933.063617129628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45933.063617129628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45933.063617129628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45933.063617129628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45933.063617129628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45933.063617129628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45933.063617129628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45933.063617129628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45933.063617129628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45933.063617129628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45933.063617129628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45933.063617129628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45933.063617129628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45933.063617129628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45933.063617129628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45933.063617129628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45933.063617129628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45933.063617129628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45933.063617129628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45933.063617129628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45933.063617129628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45933.063617129628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45933.063617129628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45933.063617129628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45933.063617129628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45933.063617129628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45933.063617129628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45933.063617129628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45933.063617129628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45933.063617129628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45933.063617129628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45933.063617129628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45933.063617129628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45933.063617129628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45933.063617129628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45933.063617129628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45933.063617129628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45933.063617129628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45933.063617129628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45933.063617129628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45933.063617129628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45933.063617129628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45933.063617129628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45933.063617129628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45933.063617129628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45933.063617129628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45933.063617129628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45933.063617129628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45933.063617129628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45933.063617129628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45933.063617129628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45933.063617129628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45933.063617129628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45933.063617129628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45933.063617129628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45933.063617129628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45933.063617129628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45933.063617129628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45933.063617129628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45933.063617129628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45933.063617129628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45933.063617129628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45933.063617129628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45933.063617129628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45933.063617129628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45933.063617129628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45933.063617129628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45933.063617129628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45933.063617129628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45933.063617129628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45933.063617129628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45933.063617129628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45933.063617129628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45933.063617129628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45933.063617129628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45933.063617129628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45933.063617129628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45933.063617129628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45933.063617129628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45933.063617129628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45933.063617129628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45933.063617129628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45933.063617129628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45933.063617129628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45933.063617129628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45933.063617129628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45933.063617129628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45933.063617129628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45933.063617129628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45933.063617129628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45933.063617129628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45933.063617129628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45933.063617129628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45933.063617129628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45933.063617129628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45933.063617129628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45933.063617129628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45933.063617129628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45933.063617129628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45933.063617129628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45933.063617129628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45933.063617129628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45933.063617129628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45933.063617129628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45933.063617129628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45933.063617129628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45933.063617129628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45933.063617129628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45933.063617129628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45933.063617129628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45933.063617129628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45933.063617129628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45933.063617129628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45933.063617129628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45933.063617129628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45933.063617129628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45933.063617129628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45933.063617129628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45933.063617129628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45933.063617129628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45933.063617129628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45933.063617129628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45933.063617129628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45933.063617129628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45933.063617129628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45933.063617129628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45933.063617129628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45933.063617129628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45933.063617129628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45933.063617129628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45933.063617129628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45933.063617129628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45933.063617129628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45933.063617129628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45933.063617129628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45933.063617129628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45933.063617129628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45933.063617129628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45933.063617129628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45933.063617129628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45933.063617129628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45933.063617129628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45933.063617129628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45933.063617129628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45933.063617129628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45933.063617129628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45933.063617129628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45933.063617129628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45933.063617129628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45933.063617129628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45933.063617129628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45933.063617129628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45933.063617129628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45933.063617129628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45933.063617129628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45933.063617129628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45933.063617129628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45933.063617129628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45933.063617129628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45933.063617129628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45933.063617129628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45933.063617129628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45933.063617129628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45933.063617129628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45933.063617129628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45933.063617129628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45933.063617129628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45933.063617129628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45933.063617129628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45933.063617129628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45933.063617129628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45933.063617129628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45933.063617129628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45933.063617129628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45933.063617129628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45933.063617129628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45933.063617129628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45933.063617129628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45933.063617129628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45933.063617129628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45933.063617129628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45933.063617129628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45933.063617129628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45933.063617129628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45933.063617129628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45933.063617129628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45933.063617129628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45933.063617129628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45933.063617129628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45933.063617129628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45933.063617129628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45933.063617129628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45933.063617129628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45933.063617129628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45933.063617129628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45933.063617129628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45933.063617129628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45933.063617129628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45933.063617129628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45933.063617129628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45933.063617129628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45933.063617129628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45933.063617129628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45933.063617129628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45933.063617129628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45933.063617129628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45933.063617129628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45933.063617129628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45933.063617129628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45933.063617129628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45933.063617129628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45933.063617129628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45933.063617129628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45933.063617129628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45933.063617129628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45933.063617129628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45933.063617129628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45933.063617129628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45933.063617129628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45933.063617129628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45933.063617129628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45933.063617129628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45933.063617129628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45933.063617129628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45933.063617129628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45933.063617129628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45933.063617129628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45933.063617129628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45933.063617129628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45933.063617129628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45933.063617129628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45933.063617129628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45933.063617129628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45933.063617129628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45933.063617129628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45933.063617129628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45933.063617129628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45933.063617129628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45933.063617129628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45933.063617129628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45933.063617129628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45933.063617129628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45933.063617129628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45933.063617129628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45933.063617129628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45933.063617129628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45933.063617129628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45933.063617129628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45933.063617129628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45933.063617129628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45933.063617129628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45933.063617129628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45933.063617129628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45933.063617129628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45933.063617129628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45933.063617129628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45933.063617129628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45933.063617129628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45933.063617129628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45933.063617129628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45933.063617129628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45933.063617129628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45933.063617129628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45933.063617129628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45933.063617129628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45933.063617129628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45933.063617129628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45933.063617129628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45933.063617129628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45933.063617129628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45933.063617129628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45933.063617129628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45933.063617129628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45933.063617129628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45933.063617129628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45933.063617129628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45933.063617129628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45933.063617129628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45933.063617129628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45933.063617129628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45933.063617129628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45933.063617129628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45933.063617129628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45933.063617129628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45933.063617129628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45933.063617129628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45933.063617129628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45933.063617129628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45933.063617129628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45933.063617129628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45933.063617129628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45933.063617129628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45933.063617129628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45933.063617129628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45933.063617129628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45933.063617129628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45933.063617129628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45933.063617129628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45933.063617129628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45933.063617129628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45933.063617129628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45933.063617129628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45933.063617129628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45933.063617129628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45933.063617129628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45933.063617129628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45933.063617129628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45933.063617129628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45933.063617129628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45933.063617129628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45933.063617129628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45933.063617129628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45933.063617129628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45933.063617129628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45933.063617129628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45933.063617129628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45933.063617129628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45933.063617129628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45933.063617129628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45933.063617129628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45933.063617129628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45933.063617129628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45933.063617129628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45933.063617129628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45933.063617129628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45933.063617129628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45933.063617129628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45933.063617129628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45933.063617129628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45933.063617129628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45933.063617129628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45933.063617129628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45933.063617129628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45933.063617129628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45933.063617129628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45933.063617129628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45933.063617129628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45933.063617129628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45933.063617129628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45933.063617129628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45933.063617129628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45933.063617129628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45933.063617129628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45933.063617129628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45933.063617129628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45933.063617129628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45933.063617129628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45933.063617129628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45933.063617129628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45933.063617129628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45933.063617129628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45933.063617129628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45933.063617129628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45933.063617129628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45933.063617129628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45933.063617129628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45933.063617129628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45933.063617129628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45933.063617129628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45933.063617129628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45933.063617129628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45933.063617129628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45933.063617129628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45933.063617129628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45933.063617129628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45933.063617129628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45933.063617129628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45933.063617129628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45933.063617129628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45933.063617129628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45933.063617129628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45933.063617129628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45933.063617129628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45933.063617129628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45933.063617129628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45933.063617129628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45933.063617129628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45933.063617129628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45933.063617129628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45933.063617129628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45933.063617129628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45933.063617129628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45933.063617129628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45933.063617129628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45933.063617129628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45933.063617129628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45933.063617129628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45933.063617129628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45933.063617129628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45933.063617129628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45933.063617129628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45933.063617129628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45933.063617129628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45933.063617129628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45933.063617129628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45933.063617129628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45933.063617129628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45933.063617129628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45933.063617129628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45933.063617129628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45933.063617129628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45933.063617129628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45933.063617129628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45933.063617129628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45933.063617129628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45933.063617129628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45933.063617129628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45933.063617129628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45933.063617129628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45933.063617129628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45933.063617129628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45933.063617129628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45933.063617129628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45933.063617129628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45933.063617129628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45933.063617129628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45933.063617129628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45933.063617129628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45933.063617129628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45933.063617129628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45933.063617129628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45933.063617129628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45933.063617129628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45933.063617129628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45933.063617129628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45933.063617129628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45933.063617129628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45933.063617129628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45933.063617129628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45933.063617129628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45933.063617129628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45933.063617129628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45933.063617129628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45933.063617129628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45933.063617129628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45933.063617129628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45933.063617129628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45933.063617129628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45933.063617129628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45933.063617129628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45933.063617129628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45933.063617129628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45933.063617129628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45933.063617129628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45933.063617129628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45933.063617129628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45933.063617129628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45933.063617129628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45933.063617129628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45933.063617129628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45933.063617129628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45933.063617129628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45933.063617129628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45933.063617129628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45933.063617129628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45933.063617129628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45933.063617129628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45933.063617129628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45933.063617129628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45933.063617129628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45933.063617129628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45933.063617129628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45933.063617129628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45933.063617129628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45933.063617129628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45933.063617129628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45933.063617129628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45933.063617129628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45933.063617129628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45933.063617129628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45933.063617129628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45933.063617129628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45933.063617129628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45933.063617129628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45933.063617129628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45933.063617129628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45933.063617129628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45933.063617129628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45933.063617129628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45933.063617129628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45933.063617129628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45933.063617129628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45933.063617129628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45933.063617129628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45933.063617129628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45933.063617129628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45933.063617129628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45933.063617129628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45933.063617129628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45933.063617129628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45933.063617129628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45933.063617129628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45933.063617129628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45933.063617129628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45933.063617129628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45933.063617129628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45933.063617129628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45933.063617129628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45933.063617129628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45933.063617129628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45933.063617129628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45933.063617129628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45933.063617129628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45933.063617129628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45933.063617129628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45933.063617129628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45933.063617129628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45933.063617129628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45933.063617129628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45933.063617129628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45933.063617129628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45933.063617129628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45933.063617129628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45933.063617129628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45933.063617129628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45933.063617129628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45933.063617129628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45933.063617129628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45933.063617129628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45933.063617129628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45933.063617129628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45933.063617129628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45933.063617129628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45933.063617129628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45933.063617129628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45933.063617129628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45933.063617129628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45933.063617129628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45933.063617129628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45933.063617129628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45933.063617129628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45933.063617129628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45933.063617129628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45933.063617129628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45933.063617129628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45933.063617129628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45933.063617129628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45933.063617129628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45933.063617129628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45933.063617129628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45933.063617129628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45933.063617129628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45933.063617129628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45933.063617129628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45933.063617129628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45933.063617129628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45933.063617129628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45933.063617129628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45933.063617129628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45933.063617129628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45933.063617129628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45933.063617129628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45933.063617129628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45933.063617129628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45933.063617129628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45933.063617129628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45933.063617129628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45933.063617129628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45933.063617129628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45933.063617129628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45933.063617129628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45933.063617129628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45933.063617129628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45933.063617129628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45933.063617129628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45933.063617129628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45933.063617129628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45933.063617129628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45933.063617129628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45933.063617129628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45933.063617129628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45933.063617129628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45933.063617129628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45933.063617129628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45933.063617129628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45933.063617129628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45933.063617129628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45933.063617129628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45933.063617129628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45933.063617129628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45933.063617129628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45933.063617129628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45933.063617129628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45933.063617129628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45933.063617129628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45933.063617129628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45933.063617129628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45933.063617129628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45933.063617129628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45933.063617129628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45933.063617129628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45933.063617129628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45933.063617129628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45933.063617129628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45933.063617129628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45933.063617129628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45933.063617129628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45933.063617129628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45933.063617129628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45933.063617129628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45933.063617129628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45933.063617129628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45933.063617129628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45933.063617129628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45933.063617129628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45933.063617129628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45933.063617129628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45933.063617129628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45933.063617129628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45933.063617129628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45933.063617129628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45933.063617129628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45933.063617129628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45933.063617129628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45933.063617129628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45933.063617129628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45933.063617129628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45933.063617129628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45933.063617129628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45933.063617129628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45933.063617129628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45933.063617129628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45933.063617129628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45933.063617129628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45933.063617129628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45933.063617129628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45933.063617129628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45933.063617129628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45933.063617129628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45933.063617129628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45933.063617129628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45933.063617129628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45933.063617129628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45933.063617129628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45933.063617129628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45933.063617129628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45933.063617129628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45933.063617129628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45933.063617129628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45933.063617129628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45933.063617129628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45933.063617129628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45933.063617129628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45933.063617129628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45933.063617129628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45933.063617129628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45933.063617129628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45933.063617129628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45933.063617129628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45933.063617129628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45933.063617129628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45933.063617129628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45933.063617129628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45933.063617129628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45933.063617129628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45933.063617129628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45933.063617129628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45933.063617129628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45933.063617129628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45933.063617129628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45933.063617129628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45933.063617129628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45933.063617129628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45933.063617129628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45933.063617129628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45933.063617129628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45933.063617129628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45933.063617129628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45933.063617129628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45933.063617129628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45933.063617129628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45933.063617129628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45933.063617129628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45933.063617129628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45933.063617129628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45933.063617129628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45933.063617129628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45933.063617129628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45933.063617129628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45933.063617129628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45933.063617129628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45933.063617129628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45933.063617129628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45933.063617129628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45933.063617129628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45933.063617129628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45933.063617129628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45933.063617129628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45933.063617129628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45933.063617129628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45933.063617129628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45933.063617129628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45933.063617129628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45933.063617129628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45933.063617129628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45933.063617129628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45933.063617129628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45933.063617129628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45933.063617129628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45933.063617129628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45933.063617361113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45933.063617361113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45933.063617361113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45933.063617361113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45933.063617361113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45933.063617361113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45933.063617361113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45933.063617361113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45933.063617361113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45933.063617361113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45933.063617361113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45933.063617361113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45933.063617361113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45933.063617361113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45933.063617361113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45933.063617361113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45933.063617361113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45933.063617361113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45933.063617361113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45933.063617361113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45933.063617361113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45933.063617361113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45933.063617361113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45933.063617361113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45933.063617361113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45933.063617361113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45933.063617361113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45933.063617361113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45933.063617361113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45933.063617361113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45933.063617361113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45933.063617361113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45933.063617361113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45933.063617361113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45933.063617361113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45933.063617361113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45933.063617361113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45933.063617361113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45933.063617361113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45933.063617361113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45933.063617361113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45933.063617361113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45933.063617361113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45933.063617361113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45933.063617361113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45933.063617361113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45933.063617361113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45933.063617361113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45933.063617361113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45933.063617361113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45933.063617361113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45933.063617361113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45933.063617361113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45933.063617361113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45933.063617361113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45933.063617361113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45933.063617361113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45933.063617361113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45933.063617361113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45933.063617361113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45933.063617361113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45933.063617361113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45933.063617361113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45933.063617361113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45933.063617361113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45933.063617361113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45933.063617361113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45933.063617361113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45933.063617361113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45933.063617361113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45933.063617361113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45933.063617361113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45933.063617361113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45933.063617361113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45933.063617361113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45933.063617361113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45933.063617361113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45933.063617361113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45933.063617361113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45933.063617361113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45933.063617361113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45933.063617361113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45933.063617361113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45933.063617361113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45933.063617361113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45933.063617361113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45933.063617361113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45933.063617361113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45933.063617361113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45933.063617361113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45933.063617361113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45933.063617361113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45933.063617361113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45933.063617361113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45933.063617361113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45933.063617361113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45933.063617361113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45933.063617361113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45933.063617361113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45933.063617361113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45933.063617361113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45933.063617361113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45933.063617361113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45933.063617361113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45933.063617361113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45933.063617361113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45933.063617361113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45933.063617361113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45933.063617361113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45933.063617361113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45933.063617361113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45933.063617361113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45933.063617361113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45933.063617361113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45933.063617361113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45933.063617361113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45933.063617361113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45933.063617361113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45933.063617361113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45933.063617361113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45933.063617361113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45933.063617361113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45933.063617361113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45933.063617361113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45933.063617361113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45933.063617361113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45933.063617361113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45933.063617361113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45933.063617361113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45933.063617361113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45933.063617361113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45933.063617361113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45933.063617361113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45933.063617361113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45933.063617361113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45933.063617361113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45933.063617361113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45933.063617361113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45933.063617361113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45933.063617361113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45933.063617361113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45933.063617361113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45933.063617361113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45933.063617361113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45933.063617361113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45933.063617361113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45933.063617361113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45933.063617361113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45933.063617361113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45933.063617361113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45933.063617361113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45933.063617361113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45933.063617361113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45933.063617361113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45933.063617361113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45933.063617361113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45933.063617361113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45933.063617361113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45933.063617361113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45933.063617361113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45933.063617361113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45933.063617361113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45933.063617361113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45933.063617361113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45933.063617361113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45933.063617361113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45933.063617361113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45933.063617361113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45933.063617361113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45933.063617361113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45933.063617361113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45933.063617361113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45933.063617361113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45933.063617361113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45933.063617361113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45933.063617361113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45933.063617361113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45933.063617361113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45933.063617361113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45933.063617361113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45933.063617361113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45933.063617361113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45933.063617361113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45933.063617361113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45933.063617361113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45933.063617361113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45933.063617361113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45933.063617361113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45933.063617361113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45933.063617361113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45933.063617361113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45933.063617361113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45933.063617361113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45933.063617361113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45933.063617361113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45933.063617361113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45933.063617361113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45933.063617361113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45933.063617361113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45933.063617361113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45933.063617361113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45933.063617361113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45933.063617361113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45933.063617361113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45933.063617361113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45933.063617361113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45933.063617361113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45933.063617361113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45933.063617361113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45933.063617361113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45933.063617361113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45933.063617361113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45933.063617361113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45933.063617361113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45933.063617361113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45933.063617361113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45933.063617361113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45933.063617361113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45933.063617361113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45933.063617361113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45933.063617361113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45933.063617361113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45933.063617361113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45933.063617361113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45933.063617361113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45933.063617361113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45933.063617361113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45933.063617361113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45933.063617361113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45933.063617361113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45933.063617361113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45933.063617361113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45933.063617361113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45933.063617361113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45933.063617361113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45933.063617361113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45933.063617361113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45933.063617361113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45933.063617361113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45933.063617361113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45933.063617361113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45933.063617361113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45933.063617361113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45933.063617361113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45933.063617361113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45933.063617361113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45933.063617361113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45933.063617361113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45933.063617361113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45933.063617361113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45933.063617361113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45933.063617361113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45933.063617361113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45933.063617361113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45933.063617361113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45933.063617361113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45933.063617361113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45933.063617361113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45933.063617361113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45933.063617361113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45933.063617361113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45933.063617361113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45933.063617361113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45933.063617361113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45933.063617361113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45933.063617361113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45933.063617361113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45933.063617361113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45933.063617361113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45933.063617361113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45933.063617361113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45933.063617361113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45933.063617361113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45933.063617361113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45933.063617361113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45933.063617361113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45933.063617361113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45933.063617361113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45933.063617361113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45933.063617361113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45933.063617361113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45933.063617361113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45933.063617361113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45933.063617361113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45933.063617361113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45933.063617361113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45933.063617361113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45933.063617361113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45933.063617361113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45933.063617361113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45933.063617361113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45933.063617361113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45933.063617361113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45933.063617361113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45933.063617361113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45933.063617361113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45933.063617361113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45933.063617361113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45933.063617361113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45933.063617361113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45933.063617361113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45933.063617361113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45933.063617361113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45933.063617361113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45933.063617361113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45933.063617361113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45933.063617361113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45933.063617361113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45933.063617361113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45933.063617361113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45933.063617361113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45933.063617361113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45933.063617361113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45933.063617361113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45933.063617361113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45933.063617361113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45933.063617361113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45933.063617361113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45933.063617361113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45933.063617361113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45933.063617361113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45933.063617361113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45933.063617361113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45933.063617361113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45933.063617361113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45933.063617361113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45933.063617361113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45933.063617361113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45933.063617361113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45933.063617361113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45933.063617361113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45933.063617361113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45933.063617361113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45933.063617361113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45933.063617361113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45933.063617361113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45933.063617361113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45933.063617361113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45933.063617361113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45933.063617361113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45933.063617361113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45933.063617361113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45933.063617361113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45933.063617361113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45933.063617361113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45933.063617361113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45933.063617361113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45933.063617361113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45933.063617361113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45933.063617361113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45933.063617361113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45933.063617361113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45933.063617361113</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tabSelected="1"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229.58289953703206</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2.1733393518516095</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39062</v>
      </c>
      <c r="E4" s="112" t="s">
        <v>38964</v>
      </c>
      <c r="F4" s="113"/>
      <c r="G4" s="114">
        <f ca="1">IFERROR(NOW()-F4,"")</f>
        <v>45933.063617129628</v>
      </c>
      <c r="H4" s="113"/>
      <c r="I4" s="110" t="str">
        <f>IFERROR(VLOOKUP(D4,DB!A:F,6,0),"")</f>
        <v>SCECO</v>
      </c>
      <c r="J4" s="110" t="str">
        <f>IFERROR(VLOOKUP(D4,DB!A:G,7,0),"")</f>
        <v>Vandalized+Vandalized</v>
      </c>
      <c r="K4" s="115" t="s">
        <v>39063</v>
      </c>
      <c r="L4" s="107" t="str">
        <f>IFERROR(VLOOKUP(D4,DB!A:I,9,0),"")</f>
        <v>Latis</v>
      </c>
    </row>
    <row r="5" spans="1:16" ht="15" customHeight="1">
      <c r="A5" s="110"/>
      <c r="B5" s="110" t="str">
        <f>IFERROR(VLOOKUP(D5,DB!A:K,11,0),"")</f>
        <v/>
      </c>
      <c r="C5" s="111"/>
      <c r="D5" s="107"/>
      <c r="E5" s="112"/>
      <c r="F5" s="113"/>
      <c r="G5" s="114">
        <f ca="1">IFERROR(NOW()-F5,"")</f>
        <v>45933.063617129628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45933.063617129628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45933.063617129628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45933.063617129628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45933.063617129628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45933.063617129628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45933.063617129628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45933.063617129628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45933.063617129628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45933.063617129628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45933.063617129628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45933.063617129628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45933.063617129628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45933.063617129628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45933.063617129628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45933.063617129628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45933.063617129628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45933.063617129628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45933.063617129628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45933.063617129628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45933.063617129628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45933.063617129628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45933.063617129628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45933.063617129628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45933.063617129628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45933.063617129628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45933.063617129628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45933.063617129628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45933.063617129628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45933.063617129628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45933.063617129628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45933.063617129628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45933.063617129628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45933.063617129628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45933.063617129628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45933.063617129628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45933.063617129628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45933.063617129628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45933.063617129628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45933.063617129628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45933.063617129628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45933.063617129628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45933.063617129628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45933.063617129628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45933.063617129628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45933.063617129628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45933.063617129628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45933.063617129628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45933.063617129628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45933.063617129628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45933.063617129628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45933.063617129628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45933.063617129628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45933.063617129628</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45933.063617129628</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45933.063617129628</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45933.063617129628</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45933.063617129628</v>
      </c>
      <c r="H62" s="113"/>
      <c r="I62" s="110" t="str">
        <f>IFERROR(VLOOKUP(D62,DB!A:F,6,0),"")</f>
        <v/>
      </c>
      <c r="J62" s="110" t="str">
        <f>IFERROR(VLOOKUP(D62,DB!A:G,7,0),"")</f>
        <v/>
      </c>
      <c r="K62" s="115"/>
      <c r="L62" s="107"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41.231556944439944</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6.874739814811619</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s="37"/>
      <c r="E4" s="37"/>
      <c r="F4" s="38"/>
      <c r="G4" s="39">
        <f ca="1">IFERROR(NOW()-F4,"-")</f>
        <v>45933.063617129628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45933.063617129628</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45933.063617129628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45933.063617129628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45933.063617129628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45933.063617129628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45933.063617129628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45933.063617129628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45933.063617129628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45933.063617129628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45933.063617129628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45933.063617129628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45933.063617129628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45933.063617129628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45933.063617129628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45933.063617129628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45933.063617129628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45933.063617129628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45933.063617129628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45933.063617129628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45933.063617129628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45933.063617129628</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45933.063617129628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45933.063617129628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45933.063617129628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45933.063617129628</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45933.063617129628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45933.063617129628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45933.063617129628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45933.063617129628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45933.063617129628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45933.063617129628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45933.063617129628</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45933.063617129628</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45933.063617129628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45933.063617129628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45933.063617129628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45933.063617129628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45933.063617129628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45933.063617129628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45933.063617129628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45933.063617129628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45933.063617129628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45933.063617129628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45933.063617129628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45933.063617129628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45933.063617129628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45933.063617129628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45933.063617129628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45933.063617129628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45933.063617129628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45933.063617129628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45933.063617129628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45933.063617129628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45933.063617129628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45933.063617129628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45933.063617129628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45933.063617129628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45933.063617129628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45933.063617129628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45933.063617129628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45933.063617129628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45933.063617129628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45933.063617129628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45933.063617129628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45933.063617129628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45933.063617129628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45933.063617129628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45933.063617129628</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45933.063617129628</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45933.063617129628</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45933.063617129628</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45933.063617129628</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45933.063617129628</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45933.063617129628</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45933.063617129628</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45933.063617129628</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45933.063617129628</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45933.063617129628</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45933.063617129628</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45933.063617129628</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45933.063617129628</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45933.063617129628</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45933.063617129628</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45933.063617129628</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45933.063617129628</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45933.063617129628</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45933.063617129628</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45933.063617129628</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45933.063617129628</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45933.063617129628</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45933.063617129628</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45933.063617129628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45933.063617129628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45933.063617129628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45933.063617129628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45933.063617129628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45933.063617129628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45933.063617129628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45933.063617129628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45933.063617129628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45933.063617129628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45933.063617129628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45933.063617129628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45933.063617129628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45933.063617129628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45933.063617129628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45933.063617129628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45933.063617129628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45933.063617129628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45933.063617129628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45933.063617129628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45933.063617129628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45933.063617129628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45933.063617129628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45933.063617129628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45933.063617129628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45933.063617129628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45933.063617129628</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45933.063617129628</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45933.063617129628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45933.063617129628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45933.063617129628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45933.063617129628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45933.063617129628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45933.063617129628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45933.063617129628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45933.063617129628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45933.063617129628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45933.063617129628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45933.063617129628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45933.063617129628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45933.063617129628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45933.063617129628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45933.063617129628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45933.063617129628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45933.063617129628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45933.063617129628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45933.063617129628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45933.063617129628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45933.063617129628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45933.063617129628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45933.063617129628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45933.063617129628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45933.063617129628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45933.063617129628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45933.063617129628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45933.063617129628</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45933.063617129628</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45933.063617129628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45933.063617129628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45933.063617129628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45933.063617129628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45933.063617129628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45933.063617129628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45933.063617129628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45933.063617129628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45933.063617129628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45933.063617129628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45933.063617129628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45933.063617129628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45933.063617129628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45933.063617129628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45933.063617129628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45933.063617129628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45933.063617129628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45933.063617129628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45933.063617129628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45933.063617129628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45933.063617129628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45933.063617129628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45933.063617129628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45933.063617129628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45933.063617129628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45933.063617129628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45933.063617129628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45933.063617129628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45933.063617129628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45933.063617129628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45933.063617129628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45933.063617129628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45933.063617129628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45933.063617129628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45933.063617129628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45933.063617129628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45933.063617129628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45933.063617129628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45933.063617129628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45933.063617129628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45933.063617129628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45933.063617129628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45933.063617129628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45933.063617129628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45933.063617129628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45933.063617129628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45933.063617129628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45933.063617129628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45933.063617129628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45933.063617129628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45933.063617129628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45933.063617129628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45933.063617129628</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45933.063617129628</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3"/>
  <sheetViews>
    <sheetView workbookViewId="0">
      <selection activeCell="E4" sqref="E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37" t="s">
        <v>5398</v>
      </c>
      <c r="C2" s="137">
        <v>1</v>
      </c>
      <c r="D2" s="137" t="s">
        <v>32861</v>
      </c>
      <c r="E2" s="137" t="s">
        <v>39069</v>
      </c>
      <c r="F2" s="138">
        <v>45929.14371527778</v>
      </c>
      <c r="G2" s="139">
        <f ca="1">IFERROR(NOW()-F2,"-")</f>
        <v>3.9199018518484081</v>
      </c>
      <c r="H2" s="137">
        <v>45929.455266203702</v>
      </c>
      <c r="I2" s="137" t="str">
        <f>IFERROR(VLOOKUP(D2,DB!A:F,6,0),"")</f>
        <v>SCECO</v>
      </c>
      <c r="J2" s="137" t="str">
        <f>IFERROR(VLOOKUP(D2,DB!A:G,7,0),"")</f>
        <v>In progress</v>
      </c>
      <c r="K2" s="137" t="s">
        <v>39070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39071</v>
      </c>
      <c r="B3" s="137" t="s">
        <v>5398</v>
      </c>
      <c r="C3" s="137">
        <v>1</v>
      </c>
      <c r="D3" s="137" t="s">
        <v>34463</v>
      </c>
      <c r="E3" s="137" t="s">
        <v>39069</v>
      </c>
      <c r="F3" s="138">
        <v>45926.772847222222</v>
      </c>
      <c r="G3" s="139">
        <f ca="1">IFERROR(NOW()-F3,"-")</f>
        <v>6.2907699074057746</v>
      </c>
      <c r="H3" s="137">
        <v>45927.449074074102</v>
      </c>
      <c r="I3" s="137" t="str">
        <f>IFERROR(VLOOKUP(D3,DB!A:F,6,0),"")</f>
        <v>SCECO</v>
      </c>
      <c r="J3" s="137" t="str">
        <f>IFERROR(VLOOKUP(D3,DB!A:G,7,0),"")</f>
        <v>Weak</v>
      </c>
      <c r="K3" s="137" t="s">
        <v>39070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39072</v>
      </c>
      <c r="B4" s="137" t="s">
        <v>5398</v>
      </c>
      <c r="C4" s="137">
        <v>1</v>
      </c>
      <c r="D4" s="137" t="s">
        <v>33408</v>
      </c>
      <c r="E4" s="137" t="s">
        <v>38964</v>
      </c>
      <c r="F4" s="138">
        <v>45932.818645833337</v>
      </c>
      <c r="G4" s="139">
        <f ca="1">IFERROR(NOW()-F4,"-")</f>
        <v>0.24497129629162373</v>
      </c>
      <c r="H4" s="138">
        <v>45931.969363425924</v>
      </c>
      <c r="I4" s="137" t="str">
        <f>IFERROR(VLOOKUP(D4,DB!A:F,6,0),"")</f>
        <v>SCECO</v>
      </c>
      <c r="J4" s="137" t="str">
        <f>IFERROR(VLOOKUP(D4,DB!A:G,7,0),"")</f>
        <v>Dead</v>
      </c>
      <c r="K4" s="137" t="s">
        <v>39070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45933.063617129628</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45933.063617129628</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45933.063617129628</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45933.063617129628</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45933.063617129628</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45933.063617129628</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45933.063617129628</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45933.063617129628</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45933.063617129628</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45933.063617129628</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45933.063617129628</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45933.063617129628</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45933.063617129628</v>
      </c>
      <c r="H17" s="137"/>
      <c r="I17" s="137" t="str">
        <f>IFERROR(VLOOKUP(D17,DB!A:F,6,0),"")</f>
        <v/>
      </c>
      <c r="J17" s="137" t="str">
        <f>IFERROR(VLOOKUP(D17,DB!A:G,7,0),"")</f>
        <v/>
      </c>
      <c r="K17" s="137"/>
      <c r="L17" s="137" t="str">
        <f>IFERROR(VLOOKUP(D17,DB!A:I,9,0),"")</f>
        <v/>
      </c>
    </row>
    <row r="18" spans="1:12" ht="31.5" customHeight="1">
      <c r="A18" s="121"/>
      <c r="B18" s="120" t="str">
        <f>IFERROR(VLOOKUP(D18,DB!A:K,11,0),"")</f>
        <v/>
      </c>
      <c r="C18" s="122"/>
      <c r="D18" s="120"/>
      <c r="E18" s="123"/>
      <c r="F18" s="124"/>
      <c r="G18" s="89">
        <f ca="1">IFERROR(NOW()-F18,"-")</f>
        <v>45933.063617129628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45933.063617129628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45933.063617129628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45933.063617129628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45933.063617129628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45933.063617129628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45933.063617129628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45933.063617129628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45933.063617129628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45933.063617129628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45933.063617129628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45933.063617129628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45933.063617129628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45933.063617129628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45933.063617129628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45933.063617129628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45933.063617129628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45933.063617129628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45933.063617129628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45933.063617129628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45933.063617129628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45933.063617129628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45933.063617129628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45933.063617129628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45933.063617129628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45933.063617129628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45933.063617129628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45933.063617129628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45933.063617129628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45933.063617129628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45933.063617129628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45933.063617129628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45933.063617129628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45933.063617129628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45933.063617129628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45933.063617129628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45933.063617129628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45933.063617129628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45933.063617129628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45933.063617129628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45933.063617129628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45933.063617129628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45933.063617129628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45933.063617129628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45933.063617129628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45933.063617129628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45933.063617129628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45933.063617129628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45933.063617129628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45933.063617129628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45933.063617129628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45933.063617129628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45933.063617129628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45933.063617129628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45933.063617129628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45933.063617129628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45933.063617129628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45933.063617129628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45933.063617129628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45933.063617129628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45933.063617129628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45933.063617129628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45933.063617129628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45933.063617129628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45933.063617129628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45933.063617129628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45933.063617129628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45933.063617129628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45933.063617129628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45933.063617129628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45933.063617129628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45933.063617129628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45933.063617129628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45933.063617129628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45933.063617129628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45933.063617129628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45933.063617129628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45933.063617129628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45933.063617129628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45933.063617129628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45933.063617129628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45933.063617129628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45933.063617129628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45933.063617129628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45933.063617129628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45933.063617129628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45933.063617129628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45933.063617129628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45933.063617129628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45933.063617129628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45933.063617129628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45933.063617129628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45933.063617129628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45933.063617129628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45933.063617129628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45933.063617129628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45933.063617129628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45933.063617129628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45933.063617129628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45933.063617129628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45933.063617129628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45933.063617129628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45933.063617129628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45933.063617129628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45933.063617129628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45933.063617129628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45933.063617129628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45933.063617129628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45933.063617129628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45933.063617129628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45933.063617129628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45933.063617129628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45933.063617129628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45933.063617129628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45933.063617129628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45933.063617129628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45933.063617129628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45933.063617129628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45933.063617129628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45933.063617129628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45933.063617129628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45933.063617129628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45933.063617129628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45933.063617129628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45933.063617129628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45933.063617129628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45933.063617129628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45933.063617129628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45933.063617129628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45933.063617129628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45933.063617129628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45933.063617129628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45933.063617129628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45933.063617129628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45933.063617129628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45933.063617129628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45933.063617129628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45933.063617129628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45933.063617129628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45933.063617129628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45933.063617129628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45933.063617129628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45933.063617129628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45933.063617129628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45933.063617129628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45933.063617129628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45933.063617129628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45933.063617129628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45933.063617129628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45933.063617129628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45933.063617129628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45933.063617129628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45933.063617129628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45933.063617129628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45933.063617129628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45933.063617129628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45933.063617129628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45933.063617129628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45933.063617129628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45933.063617129628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45933.063617129628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45933.063617129628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45933.063617129628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45933.063617129628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45933.063617129628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45933.063617129628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45933.063617129628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45933.063617129628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45933.063617129628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45933.063617129628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45933.063617129628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45933.063617129628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45933.063617129628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45933.063617129628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45933.063617129628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45933.063617129628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45933.063617129628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45933.063617129628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45933.063617129628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45933.063617129628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45933.063617129628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45933.063617129628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45933.063617129628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45933.063617129628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45933.063617129628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45933.063617129628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45933.063617129628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45933.063617129628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45933.063617129628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45933.063617129628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45933.063617129628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45933.063617129628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45933.063617129628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45933.063617129628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45933.063617129628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45933.063617129628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45933.063617129628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45933.063617129628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45933.063617129628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45933.063617129628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45933.063617129628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45933.063617129628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45933.063617129628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45933.063617129628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45933.063617129628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45933.063617129628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45933.063617129628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45933.063617129628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45933.063617129628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45933.063617129628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45933.063617129628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45933.063617129628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45933.063617129628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45933.063617129628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45933.063617129628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45933.063617129628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45933.063617129628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45933.063617129628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45933.063617129628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45933.063617129628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45933.063617129628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45933.063617129628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45933.063617129628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45933.063617129628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45933.063617129628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45933.063617129628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45933.063617129628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45933.063617129628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45933.063617129628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45933.063617129628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45933.063617129628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45933.063617129628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45933.063617129628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45933.063617129628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45933.063617129628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45933.063617129628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45933.063617129628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45933.063617129628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45933.063617129628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45933.063617129628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45933.063617129628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45933.063617129628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45933.063617129628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45933.063617129628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45933.063617129628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45933.063617129628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45933.063617129628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45933.063617129628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45933.063617129628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45933.063617129628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45933.063617129628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45933.063617129628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45933.063617129628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45933.063617129628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45933.063617129628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45933.063617129628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45933.063617129628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45933.063617129628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45933.063617129628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45933.063617129628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45933.063617129628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45933.063617129628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45933.063617129628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45933.063617129628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45933.063617129628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45933.063617129628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45933.063617129628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45933.063617129628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45933.063617129628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45933.063617129628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45933.063617129628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45933.063617129628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45933.063617129628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45933.063617129628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45933.063617129628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45933.063617129628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45933.063617129628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45933.063617129628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45933.063617129628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45933.063617129628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45933.063617129628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45933.063617129628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45933.063617129628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45933.063617129628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45933.063617129628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45933.063617129628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45933.063617129628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45933.063617129628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45933.063617129628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45933.063617129628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45933.063617129628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45933.063617129628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45933.063617129628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45933.063617129628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45933.063617129628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45933.063617129628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45933.063617129628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45933.063617129628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45933.063617129628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45933.063617129628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45933.063617129628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45933.063617129628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45933.063617129628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45933.063617129628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45933.063617129628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45933.063617129628</v>
      </c>
      <c r="H323" s="124"/>
      <c r="I323" s="120" t="str">
        <f>IFERROR(VLOOKUP(D323,DB!A:F,6,0),"")</f>
        <v/>
      </c>
      <c r="J323" s="119" t="str">
        <f>IFERROR(VLOOKUP(D323,DB!A:G,7,0),"")</f>
        <v/>
      </c>
      <c r="K323" s="125"/>
      <c r="L323" s="126" t="str">
        <f>IFERROR(VLOOKUP(D323,DB!A:I,9,0),"")</f>
        <v/>
      </c>
    </row>
  </sheetData>
  <dataValidations count="2">
    <dataValidation allowBlank="1" showInputMessage="1" showErrorMessage="1" sqref="E1" xr:uid="{380493DB-286A-4683-AF55-C78F04945A49}"/>
    <dataValidation type="list" allowBlank="1" showInputMessage="1" showErrorMessage="1" sqref="E5:E3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2025-10-02T22:32:30Z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